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RESTAÇÃO DE CONTAS\PRESTAÇÃO DE CONTAS - IDAB\A PUBLICAR NO SITE\6. Jacarepaguá - RJ\1. Novembro 2018\"/>
    </mc:Choice>
  </mc:AlternateContent>
  <bookViews>
    <workbookView xWindow="0" yWindow="0" windowWidth="20736" windowHeight="9192" tabRatio="566"/>
  </bookViews>
  <sheets>
    <sheet name="NOVEMBRO" sheetId="5" r:id="rId1"/>
  </sheets>
  <definedNames>
    <definedName name="_xlnm._FilterDatabase" localSheetId="0" hidden="1">NOVEMBRO!$B$7:$P$102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5" i="5" l="1"/>
  <c r="H105" i="5"/>
  <c r="J105" i="5" l="1"/>
  <c r="H5" i="5" l="1"/>
  <c r="H3" i="5" l="1"/>
  <c r="H2" i="5" l="1"/>
</calcChain>
</file>

<file path=xl/comments1.xml><?xml version="1.0" encoding="utf-8"?>
<comments xmlns="http://schemas.openxmlformats.org/spreadsheetml/2006/main">
  <authors>
    <author>Windows User</author>
  </authors>
  <commentList>
    <comment ref="I107" authorId="0" shapeId="0">
      <text>
        <r>
          <rPr>
            <b/>
            <sz val="9"/>
            <color indexed="81"/>
            <rFont val="Segoe UI"/>
            <family val="2"/>
          </rPr>
          <t>Windows User:</t>
        </r>
        <r>
          <rPr>
            <sz val="9"/>
            <color indexed="81"/>
            <rFont val="Segoe UI"/>
            <family val="2"/>
          </rPr>
          <t xml:space="preserve">
Saldo em 31/07 falta entrar os últimos lançamentos
</t>
        </r>
      </text>
    </comment>
  </commentList>
</comments>
</file>

<file path=xl/sharedStrings.xml><?xml version="1.0" encoding="utf-8"?>
<sst xmlns="http://schemas.openxmlformats.org/spreadsheetml/2006/main" count="411" uniqueCount="157">
  <si>
    <t>RECURSO DISPONÍVEL</t>
  </si>
  <si>
    <t>VLR CRÉDITO</t>
  </si>
  <si>
    <t>OBS.</t>
  </si>
  <si>
    <t>VALOR ENTRADA</t>
  </si>
  <si>
    <t>VALOR SALDO ATUAL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</si>
  <si>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</si>
  <si>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</si>
  <si>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</si>
  <si>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</si>
  <si>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</si>
  <si>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</si>
  <si>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</si>
  <si>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</si>
  <si>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</si>
  <si>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</si>
  <si>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</si>
  <si>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</si>
  <si>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</si>
  <si>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FORMA DE PGTO.</t>
  </si>
  <si>
    <t>PAGO</t>
  </si>
  <si>
    <t>VALOR DE PROVISÕES</t>
  </si>
  <si>
    <t>VALOR SAÍDA</t>
  </si>
  <si>
    <t>SERVIÇOS DE RADIOLOGIA</t>
  </si>
  <si>
    <t>DARF</t>
  </si>
  <si>
    <t>CAMILA BARRETO</t>
  </si>
  <si>
    <t>JUREMA MESSIAS AZEVEDO</t>
  </si>
  <si>
    <t>LUZINETE DE ARAUJO</t>
  </si>
  <si>
    <t>LP FARMA C E E E DE P</t>
  </si>
  <si>
    <t>SETEMBRO</t>
  </si>
  <si>
    <t>12/09/2018</t>
  </si>
  <si>
    <t>VALE TRANSPORTE</t>
  </si>
  <si>
    <t>FETRANSPORTE</t>
  </si>
  <si>
    <t>MEDICAMENTO</t>
  </si>
  <si>
    <t>PERFEKTA SERVIÇO DE ESTERILIZAÇÃO EIRELI EPP</t>
  </si>
  <si>
    <t>SERVIÇO DE ESTERILIZAÇÃO</t>
  </si>
  <si>
    <t>MATERIAL HOSPITALAR</t>
  </si>
  <si>
    <t>01/11/2018</t>
  </si>
  <si>
    <t>OUTUBRO</t>
  </si>
  <si>
    <t>PRO RAD CONSULTORES EM RADIOPROTEÇÃO</t>
  </si>
  <si>
    <t>SERVIÇO DE DOSIMETRIA</t>
  </si>
  <si>
    <t>5941/02</t>
  </si>
  <si>
    <t>ALESSANDRA DE FREITAS MENEZES GARCIA</t>
  </si>
  <si>
    <t>GUIA DA PREVIDÊNCIA SOCIAL - GPS</t>
  </si>
  <si>
    <t>JPS CLINICA MÉDICA</t>
  </si>
  <si>
    <t>CNPJ</t>
  </si>
  <si>
    <t>19.828.567/0001-89</t>
  </si>
  <si>
    <t>00.331.788/0006-23</t>
  </si>
  <si>
    <t>33.747.288/0001-11</t>
  </si>
  <si>
    <t>16.637.920/0001-55</t>
  </si>
  <si>
    <t>07.366.296/0001-08</t>
  </si>
  <si>
    <t>31.048.651/0001-85</t>
  </si>
  <si>
    <t>04.752.237/0001-80</t>
  </si>
  <si>
    <t>40.432.544/0062-69</t>
  </si>
  <si>
    <t>28.428.759/0001-99</t>
  </si>
  <si>
    <t>04.681.111/0002-42</t>
  </si>
  <si>
    <t>25.317.250/0001-80</t>
  </si>
  <si>
    <t>38786605</t>
  </si>
  <si>
    <t>1.609</t>
  </si>
  <si>
    <t>SERVIÇOS GRÁFICOS DE LONA PARA CAIXA D'A</t>
  </si>
  <si>
    <t>COMPRA DE OXIGÊNIO MEDICINAL</t>
  </si>
  <si>
    <t>CLARO S.A.</t>
  </si>
  <si>
    <t>INTERNET</t>
  </si>
  <si>
    <t xml:space="preserve">OUTUBRO </t>
  </si>
  <si>
    <t xml:space="preserve">ART CONTABIL SERVIÇOS ESTRATEGICOS LTDA </t>
  </si>
  <si>
    <t>14.327.454/0002-67</t>
  </si>
  <si>
    <t xml:space="preserve">SERVIÇOS CONTABEIS </t>
  </si>
  <si>
    <t xml:space="preserve">OXIGÊNIO </t>
  </si>
  <si>
    <t>NOVEMBRO</t>
  </si>
  <si>
    <t xml:space="preserve">ILAND COMERCIO S I L LTDA ME </t>
  </si>
  <si>
    <t xml:space="preserve">LOCAÇÃO DE SERVIDOR </t>
  </si>
  <si>
    <t>06/11/2018</t>
  </si>
  <si>
    <t>26.081.370/0001-94</t>
  </si>
  <si>
    <t>MATERIAL DE ESCRITORIO</t>
  </si>
  <si>
    <t>COPOPEL COMERCIO DESC. HIG E LIMP LTDA</t>
  </si>
  <si>
    <t>2622</t>
  </si>
  <si>
    <t xml:space="preserve">DRA. PAULA VALENTIM - PRESTAÇÃO DE SERVIÇOS MÉDICO </t>
  </si>
  <si>
    <t>610</t>
  </si>
  <si>
    <t xml:space="preserve">ABSKAN RESTAURANTES LTDA ME </t>
  </si>
  <si>
    <t>04.655.157/0001-06</t>
  </si>
  <si>
    <t>FORNECIMENTO DE REFEIÇÕES PARA PACIENTES, ACOMPANHANTES E FUNCIONÁRIOS DA UPA</t>
  </si>
  <si>
    <t>04.300.205/0001-43</t>
  </si>
  <si>
    <t xml:space="preserve">LINDE GASES LTDA </t>
  </si>
  <si>
    <t>12.955.134/0001-45</t>
  </si>
  <si>
    <t>60.619.202/0034-06</t>
  </si>
  <si>
    <t>LOCAÇÃO DE CILINDROS</t>
  </si>
  <si>
    <t>RESCISÃO DE CONTRATO DE TRABALHO</t>
  </si>
  <si>
    <t>FOLHA DE PAGAMENTO COMP. 10/2018</t>
  </si>
  <si>
    <t>13/11/2018</t>
  </si>
  <si>
    <t>2018/2105</t>
  </si>
  <si>
    <t>INSS COMP. 10/2018</t>
  </si>
  <si>
    <t>24.428.759/0001-99</t>
  </si>
  <si>
    <t>SERVIÇOS PRESTADOS EM ATIVIDADE HOSPITALAR</t>
  </si>
  <si>
    <t>NOTA EXPLIC E NF DIVERGENTE VALORES</t>
  </si>
  <si>
    <t xml:space="preserve">BLESSING MEDICINA LABORATORIAL </t>
  </si>
  <si>
    <t>24.232689/0001-53</t>
  </si>
  <si>
    <t xml:space="preserve">EXAMES LABORATORIAIS </t>
  </si>
  <si>
    <t xml:space="preserve">AIR LIQUIDE BRASIL LTDA </t>
  </si>
  <si>
    <t xml:space="preserve">NEO TECNOLOGIA DA INFORMATICA LTDA </t>
  </si>
  <si>
    <t xml:space="preserve">LOCAÇÃO MATERIAL DE INFORMATICA </t>
  </si>
  <si>
    <t xml:space="preserve">MARCIO DE OLIVEIRA CASTRO </t>
  </si>
  <si>
    <t>SERVIÇOS DE RECRUTAMENTO E SELEÇÃO</t>
  </si>
  <si>
    <t xml:space="preserve">COD 2631- VIP SERVICE TRANSPORTES </t>
  </si>
  <si>
    <t>COD 2631</t>
  </si>
  <si>
    <t>COD 1708</t>
  </si>
  <si>
    <t xml:space="preserve">MINISTÉRIO DA FAZENDA </t>
  </si>
  <si>
    <t>COD 5952</t>
  </si>
  <si>
    <t xml:space="preserve">HELPMED SERVIÇOS EM SAUDE S/S LTDA </t>
  </si>
  <si>
    <t xml:space="preserve">REFERENTE SERVIÇOS PRESTADOS </t>
  </si>
  <si>
    <t>COD 0561</t>
  </si>
  <si>
    <t xml:space="preserve">IMAGEMFIX GRAFICA E REP EIRELI ME </t>
  </si>
  <si>
    <t>13.262.186/0001-07</t>
  </si>
  <si>
    <t xml:space="preserve">HOSPIDATA  S/S LTDA </t>
  </si>
  <si>
    <t>89.171.417/0001-20</t>
  </si>
  <si>
    <t>LOCAÇÃO DE SISTEMA SIGH</t>
  </si>
  <si>
    <t>GUIA DE RECOLHIMENTO FGTS</t>
  </si>
  <si>
    <t>FGTS COMP - 10/2018</t>
  </si>
  <si>
    <t>39034805</t>
  </si>
  <si>
    <t>19/11/2018</t>
  </si>
  <si>
    <t xml:space="preserve">FETRANSPOR </t>
  </si>
  <si>
    <t xml:space="preserve">VALE TRANSPORTE - ANA PAULA </t>
  </si>
  <si>
    <t>19/12/2018</t>
  </si>
  <si>
    <t>31.683.107/001-05</t>
  </si>
  <si>
    <t xml:space="preserve">LEVANTAMENTO DE IMOBILIZADO </t>
  </si>
  <si>
    <t>ASM CONTABILIDADE LTDA - RODRIGO VIEIRA</t>
  </si>
  <si>
    <t>RM SCAN SERVIÇOS MEDICOS</t>
  </si>
  <si>
    <t>265508030001/03</t>
  </si>
  <si>
    <t>DEZEMBRO</t>
  </si>
  <si>
    <t xml:space="preserve">RESGATE </t>
  </si>
  <si>
    <t xml:space="preserve">INVESTIMENTO </t>
  </si>
  <si>
    <t xml:space="preserve">CINTIA CRISTINA SILVA DOS SANTOS </t>
  </si>
  <si>
    <t xml:space="preserve">MARTA VALERIA MARTINS </t>
  </si>
  <si>
    <t xml:space="preserve">JOSE MARIN DE MOURA JUNIOR </t>
  </si>
  <si>
    <t xml:space="preserve">INST DIVA ALVES DO BRASIL </t>
  </si>
  <si>
    <t>REF EQUIVOCO NO PAGAMENTO DA FOLHA ENTRE UNIDADES</t>
  </si>
  <si>
    <t xml:space="preserve">TED </t>
  </si>
  <si>
    <t xml:space="preserve">REF CUSTEIO SUS </t>
  </si>
  <si>
    <t xml:space="preserve">APLICAÇÃO </t>
  </si>
  <si>
    <t xml:space="preserve">INVEST FACIL </t>
  </si>
  <si>
    <t xml:space="preserve">TARIFA </t>
  </si>
  <si>
    <t>DOC INTERNET</t>
  </si>
  <si>
    <t xml:space="preserve">DOAÇÃO </t>
  </si>
  <si>
    <t xml:space="preserve">TRANSFERENCIA </t>
  </si>
  <si>
    <t xml:space="preserve">DOC INTERNET </t>
  </si>
  <si>
    <t>22/2018</t>
  </si>
  <si>
    <t xml:space="preserve">BAIXA </t>
  </si>
  <si>
    <t>26/11/2018</t>
  </si>
  <si>
    <t xml:space="preserve">APLICAÇÕES </t>
  </si>
  <si>
    <t xml:space="preserve">RAFAEL INGRACIO DE SOUZA </t>
  </si>
  <si>
    <t xml:space="preserve">MONIQUE COUTO DA COSTA </t>
  </si>
  <si>
    <t xml:space="preserve">BRUNO COSTA OLIVEIRA </t>
  </si>
  <si>
    <t xml:space="preserve">AGUA  E SECO LAVANDERIAS LTDA </t>
  </si>
  <si>
    <t xml:space="preserve">SERVIÇOS DE LAVANDERIA </t>
  </si>
  <si>
    <t>TRANSFERÊNCIA NO VALOR NO VALOR DE R$ 9.838,08</t>
  </si>
  <si>
    <t>PAGAMENTO FOLHA 2018</t>
  </si>
  <si>
    <t xml:space="preserve">REFERENTE A PRIMEIRA PARCELA 13 SALÁRIO </t>
  </si>
  <si>
    <t xml:space="preserve">CREDITO CONTA </t>
  </si>
  <si>
    <t xml:space="preserve">SEM DOCUMENTO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</si>
</sst>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 applyBorder="1"/>
    <xf numFmtId="43" fontId="4" fillId="2" borderId="0" xfId="1" applyFont="1" applyFill="1" applyBorder="1"/>
    <xf numFmtId="0" fontId="3" fillId="2" borderId="1" xfId="0" applyFont="1" applyFill="1" applyBorder="1"/>
    <xf numFmtId="0" fontId="4" fillId="2" borderId="0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43" fontId="7" fillId="2" borderId="1" xfId="0" applyNumberFormat="1" applyFont="1" applyFill="1" applyBorder="1"/>
    <xf numFmtId="0" fontId="8" fillId="2" borderId="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vertical="center"/>
    </xf>
    <xf numFmtId="44" fontId="10" fillId="2" borderId="1" xfId="2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4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NumberFormat="1" applyFont="1" applyFill="1" applyBorder="1" applyAlignment="1">
      <alignment horizontal="right" vertical="center"/>
    </xf>
    <xf numFmtId="44" fontId="4" fillId="2" borderId="1" xfId="0" applyNumberFormat="1" applyFont="1" applyFill="1" applyBorder="1" applyAlignment="1">
      <alignment horizontal="right" vertical="center"/>
    </xf>
    <xf numFmtId="44" fontId="4" fillId="2" borderId="1" xfId="1" applyNumberFormat="1" applyFont="1" applyFill="1" applyBorder="1" applyAlignment="1">
      <alignment horizontal="right" vertical="center"/>
    </xf>
    <xf numFmtId="44" fontId="10" fillId="4" borderId="1" xfId="0" applyNumberFormat="1" applyFont="1" applyFill="1" applyBorder="1"/>
    <xf numFmtId="44" fontId="3" fillId="2" borderId="0" xfId="0" applyNumberFormat="1" applyFont="1" applyFill="1"/>
    <xf numFmtId="49" fontId="4" fillId="2" borderId="0" xfId="0" applyNumberFormat="1" applyFont="1" applyFill="1" applyBorder="1" applyAlignment="1">
      <alignment horizontal="left" wrapText="1"/>
    </xf>
    <xf numFmtId="49" fontId="4" fillId="2" borderId="0" xfId="0" applyNumberFormat="1" applyFont="1" applyFill="1" applyAlignment="1">
      <alignment horizontal="left" wrapText="1"/>
    </xf>
    <xf numFmtId="49" fontId="4" fillId="2" borderId="1" xfId="0" applyNumberFormat="1" applyFont="1" applyFill="1" applyBorder="1" applyAlignment="1">
      <alignment horizontal="left" vertical="center" wrapText="1"/>
    </xf>
    <xf numFmtId="44" fontId="8" fillId="3" borderId="1" xfId="3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/>
    </xf>
    <xf numFmtId="44" fontId="9" fillId="2" borderId="1" xfId="3" applyNumberFormat="1" applyFont="1" applyFill="1" applyBorder="1" applyAlignment="1">
      <alignment vertical="center" wrapText="1"/>
    </xf>
    <xf numFmtId="44" fontId="3" fillId="2" borderId="1" xfId="0" applyNumberFormat="1" applyFont="1" applyFill="1" applyBorder="1"/>
    <xf numFmtId="44" fontId="8" fillId="3" borderId="1" xfId="0" applyNumberFormat="1" applyFont="1" applyFill="1" applyBorder="1" applyAlignment="1">
      <alignment horizontal="center" vertical="center" wrapText="1"/>
    </xf>
    <xf numFmtId="44" fontId="7" fillId="0" borderId="0" xfId="0" applyNumberFormat="1" applyFont="1"/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44" fontId="12" fillId="2" borderId="1" xfId="0" applyNumberFormat="1" applyFont="1" applyFill="1" applyBorder="1" applyAlignment="1">
      <alignment horizontal="right" vertical="center"/>
    </xf>
    <xf numFmtId="44" fontId="12" fillId="2" borderId="1" xfId="1" applyNumberFormat="1" applyFont="1" applyFill="1" applyBorder="1" applyAlignment="1">
      <alignment horizontal="right" vertical="center"/>
    </xf>
    <xf numFmtId="43" fontId="12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4" fontId="1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44" fontId="4" fillId="4" borderId="1" xfId="0" applyNumberFormat="1" applyFont="1" applyFill="1" applyBorder="1" applyAlignment="1">
      <alignment horizontal="right" vertical="center"/>
    </xf>
    <xf numFmtId="44" fontId="4" fillId="4" borderId="1" xfId="1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4" fontId="10" fillId="2" borderId="1" xfId="0" applyNumberFormat="1" applyFont="1" applyFill="1" applyBorder="1"/>
    <xf numFmtId="44" fontId="3" fillId="2" borderId="0" xfId="0" applyNumberFormat="1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887826</xdr:colOff>
      <xdr:row>4</xdr:row>
      <xdr:rowOff>15875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034A5A-B58F-41EA-B0ED-4E160BF53E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200025" y="333375"/>
          <a:ext cx="3967205" cy="587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1"/>
  <sheetViews>
    <sheetView tabSelected="1" zoomScale="80" zoomScaleNormal="80" workbookViewId="0">
      <pane ySplit="7" topLeftCell="A8" activePane="bottomLeft" state="frozen"/>
      <selection activeCell="B1" sqref="B1"/>
      <selection pane="bottomLeft" activeCell="K74" sqref="K74"/>
    </sheetView>
  </sheetViews>
  <sheetFormatPr defaultColWidth="8.88671875" defaultRowHeight="13.8" x14ac:dyDescent="0.3"/>
  <cols>
    <col min="1" max="1" width="3" style="1" customWidth="1"/>
    <col min="2" max="2" width="16.5546875" style="58" bestFit="1" customWidth="1"/>
    <col min="3" max="3" width="27.6640625" style="24" customWidth="1"/>
    <col min="4" max="4" width="40.6640625" style="2" bestFit="1" customWidth="1"/>
    <col min="5" max="5" width="26.33203125" style="2" customWidth="1"/>
    <col min="6" max="6" width="48.88671875" style="2" bestFit="1" customWidth="1"/>
    <col min="7" max="7" width="18.33203125" style="2" bestFit="1" customWidth="1"/>
    <col min="8" max="8" width="15.44140625" style="2" customWidth="1"/>
    <col min="9" max="9" width="18.109375" style="47" bestFit="1" customWidth="1"/>
    <col min="10" max="10" width="16.6640625" style="47" customWidth="1"/>
    <col min="11" max="11" width="14.88671875" style="24" customWidth="1"/>
    <col min="12" max="12" width="12.33203125" style="24" customWidth="1"/>
    <col min="13" max="13" width="15.109375" style="2" customWidth="1"/>
    <col min="14" max="14" width="9.6640625" style="2" customWidth="1"/>
    <col min="15" max="15" width="13.6640625" style="2" customWidth="1"/>
    <col min="16" max="16" width="45.5546875" style="2" bestFit="1" customWidth="1"/>
    <col min="17" max="17" width="8.88671875" style="2"/>
    <col min="18" max="18" width="10.5546875" style="2" bestFit="1" customWidth="1"/>
    <col min="19" max="19" width="12.88671875" style="2" bestFit="1" customWidth="1"/>
    <col min="20" max="20" width="25" style="2" bestFit="1" customWidth="1"/>
    <col min="21" max="23" width="8.88671875" style="2"/>
    <col min="24" max="24" width="21.88671875" style="2" bestFit="1" customWidth="1"/>
    <col min="25" max="25" width="13.88671875" style="2" bestFit="1" customWidth="1"/>
    <col min="26" max="26" width="25" style="2" bestFit="1" customWidth="1"/>
    <col min="27" max="16384" width="8.88671875" style="2"/>
  </cols>
  <sheetData>
    <row r="1" spans="1:20" ht="26.4" customHeight="1" x14ac:dyDescent="0.3">
      <c r="G1" s="19" t="s">
        <v>0</v>
      </c>
      <c r="H1" s="19" t="s">
        <v>1</v>
      </c>
      <c r="I1" s="51" t="s">
        <v>2</v>
      </c>
      <c r="O1" s="9"/>
      <c r="R1" s="3"/>
      <c r="S1" s="4"/>
      <c r="T1" s="3"/>
    </row>
    <row r="2" spans="1:20" x14ac:dyDescent="0.3">
      <c r="G2" s="20" t="s">
        <v>3</v>
      </c>
      <c r="H2" s="21">
        <f>H105</f>
        <v>2166051.0300000003</v>
      </c>
      <c r="I2" s="52"/>
      <c r="O2" s="6"/>
    </row>
    <row r="3" spans="1:20" x14ac:dyDescent="0.3">
      <c r="G3" s="20" t="s">
        <v>21</v>
      </c>
      <c r="H3" s="21">
        <f>I105</f>
        <v>2166051.0300000017</v>
      </c>
      <c r="I3" s="52"/>
      <c r="O3" s="6"/>
    </row>
    <row r="4" spans="1:20" x14ac:dyDescent="0.3">
      <c r="G4" s="20" t="s">
        <v>4</v>
      </c>
      <c r="H4" s="21"/>
      <c r="I4" s="53"/>
      <c r="O4" s="10"/>
    </row>
    <row r="5" spans="1:20" x14ac:dyDescent="0.3">
      <c r="G5" s="20" t="s">
        <v>20</v>
      </c>
      <c r="H5" s="8">
        <f>J105</f>
        <v>0</v>
      </c>
      <c r="I5" s="54"/>
    </row>
    <row r="7" spans="1:20" s="29" customFormat="1" ht="27.6" x14ac:dyDescent="0.3">
      <c r="A7" s="27"/>
      <c r="B7" s="28" t="s">
        <v>5</v>
      </c>
      <c r="C7" s="28" t="s">
        <v>6</v>
      </c>
      <c r="D7" s="28" t="s">
        <v>7</v>
      </c>
      <c r="E7" s="28" t="s">
        <v>44</v>
      </c>
      <c r="F7" s="28" t="s">
        <v>8</v>
      </c>
      <c r="G7" s="28" t="s">
        <v>9</v>
      </c>
      <c r="H7" s="28" t="s">
        <v>10</v>
      </c>
      <c r="I7" s="55" t="s">
        <v>11</v>
      </c>
      <c r="J7" s="55" t="s">
        <v>12</v>
      </c>
      <c r="K7" s="28" t="s">
        <v>13</v>
      </c>
      <c r="L7" s="28" t="s">
        <v>14</v>
      </c>
      <c r="M7" s="28" t="s">
        <v>15</v>
      </c>
      <c r="N7" s="28" t="s">
        <v>16</v>
      </c>
      <c r="O7" s="28" t="s">
        <v>18</v>
      </c>
      <c r="P7" s="28" t="s">
        <v>17</v>
      </c>
    </row>
    <row r="8" spans="1:20" s="29" customFormat="1" x14ac:dyDescent="0.3">
      <c r="A8" s="27"/>
      <c r="B8" s="70"/>
      <c r="C8" s="73" t="s">
        <v>36</v>
      </c>
      <c r="D8" s="73" t="s">
        <v>127</v>
      </c>
      <c r="E8" s="71"/>
      <c r="F8" s="74" t="s">
        <v>128</v>
      </c>
      <c r="G8" s="71"/>
      <c r="H8" s="75">
        <v>494.97</v>
      </c>
      <c r="I8" s="72"/>
      <c r="J8" s="72"/>
      <c r="K8" s="71"/>
      <c r="L8" s="71"/>
      <c r="M8" s="71"/>
      <c r="N8" s="71"/>
      <c r="O8" s="71"/>
      <c r="P8" s="71"/>
    </row>
    <row r="9" spans="1:20" x14ac:dyDescent="0.3">
      <c r="B9" s="38" t="s">
        <v>56</v>
      </c>
      <c r="C9" s="11">
        <v>43391</v>
      </c>
      <c r="D9" s="40" t="s">
        <v>31</v>
      </c>
      <c r="E9" s="40" t="s">
        <v>47</v>
      </c>
      <c r="F9" s="40" t="s">
        <v>30</v>
      </c>
      <c r="G9" s="38" t="s">
        <v>37</v>
      </c>
      <c r="H9" s="42"/>
      <c r="I9" s="42">
        <v>494.97</v>
      </c>
      <c r="J9" s="42"/>
      <c r="K9" s="65">
        <v>43421</v>
      </c>
      <c r="L9" s="65">
        <v>43405</v>
      </c>
      <c r="M9" s="13" t="s">
        <v>19</v>
      </c>
      <c r="N9" s="38"/>
      <c r="O9" s="38"/>
      <c r="P9" s="38"/>
    </row>
    <row r="10" spans="1:20" x14ac:dyDescent="0.3">
      <c r="B10" s="38"/>
      <c r="C10" s="11">
        <v>43410</v>
      </c>
      <c r="D10" s="40" t="s">
        <v>127</v>
      </c>
      <c r="E10" s="40"/>
      <c r="F10" s="40" t="s">
        <v>128</v>
      </c>
      <c r="G10" s="38"/>
      <c r="H10" s="42">
        <v>5125.75</v>
      </c>
      <c r="I10" s="42"/>
      <c r="J10" s="42"/>
      <c r="K10" s="65"/>
      <c r="L10" s="65"/>
      <c r="M10" s="13"/>
      <c r="N10" s="38"/>
      <c r="O10" s="38"/>
      <c r="P10" s="38"/>
    </row>
    <row r="11" spans="1:20" s="37" customFormat="1" x14ac:dyDescent="0.3">
      <c r="A11" s="36"/>
      <c r="B11" s="38"/>
      <c r="C11" s="11">
        <v>43410</v>
      </c>
      <c r="D11" s="38" t="s">
        <v>85</v>
      </c>
      <c r="E11" s="38"/>
      <c r="F11" s="38" t="s">
        <v>41</v>
      </c>
      <c r="G11" s="38" t="s">
        <v>37</v>
      </c>
      <c r="H11" s="38"/>
      <c r="I11" s="64">
        <v>5125.75</v>
      </c>
      <c r="J11" s="64"/>
      <c r="K11" s="65">
        <v>43410</v>
      </c>
      <c r="L11" s="65">
        <v>43410</v>
      </c>
      <c r="M11" s="41" t="s">
        <v>19</v>
      </c>
      <c r="N11" s="38"/>
      <c r="O11" s="38"/>
      <c r="P11" s="38"/>
    </row>
    <row r="12" spans="1:20" s="37" customFormat="1" x14ac:dyDescent="0.3">
      <c r="A12" s="36"/>
      <c r="B12" s="38"/>
      <c r="C12" s="11">
        <v>43411</v>
      </c>
      <c r="D12" s="38" t="s">
        <v>127</v>
      </c>
      <c r="E12" s="38"/>
      <c r="F12" s="38" t="s">
        <v>128</v>
      </c>
      <c r="G12" s="38"/>
      <c r="H12" s="64">
        <v>315677.71999999997</v>
      </c>
      <c r="I12" s="64"/>
      <c r="J12" s="64"/>
      <c r="K12" s="65"/>
      <c r="L12" s="65"/>
      <c r="M12" s="41"/>
      <c r="N12" s="38"/>
      <c r="O12" s="38"/>
      <c r="P12" s="38"/>
    </row>
    <row r="13" spans="1:20" s="37" customFormat="1" x14ac:dyDescent="0.3">
      <c r="A13" s="36"/>
      <c r="B13" s="38"/>
      <c r="C13" s="11">
        <v>43411</v>
      </c>
      <c r="D13" s="38" t="s">
        <v>86</v>
      </c>
      <c r="E13" s="38"/>
      <c r="F13" s="38" t="s">
        <v>24</v>
      </c>
      <c r="G13" s="38" t="s">
        <v>37</v>
      </c>
      <c r="H13" s="38"/>
      <c r="I13" s="64">
        <v>2867.37</v>
      </c>
      <c r="J13" s="64"/>
      <c r="K13" s="65">
        <v>43411</v>
      </c>
      <c r="L13" s="65">
        <v>43411</v>
      </c>
      <c r="M13" s="41" t="s">
        <v>19</v>
      </c>
      <c r="N13" s="38"/>
      <c r="O13" s="38"/>
      <c r="P13" s="38"/>
    </row>
    <row r="14" spans="1:20" s="37" customFormat="1" x14ac:dyDescent="0.3">
      <c r="A14" s="36"/>
      <c r="B14" s="38"/>
      <c r="C14" s="11">
        <v>43411</v>
      </c>
      <c r="D14" s="38" t="s">
        <v>86</v>
      </c>
      <c r="E14" s="38"/>
      <c r="F14" s="38" t="s">
        <v>26</v>
      </c>
      <c r="G14" s="38" t="s">
        <v>37</v>
      </c>
      <c r="H14" s="38"/>
      <c r="I14" s="64">
        <v>1743.13</v>
      </c>
      <c r="J14" s="64"/>
      <c r="K14" s="65">
        <v>43411</v>
      </c>
      <c r="L14" s="65">
        <v>43411</v>
      </c>
      <c r="M14" s="41" t="s">
        <v>19</v>
      </c>
      <c r="N14" s="38"/>
      <c r="O14" s="38"/>
      <c r="P14" s="38"/>
    </row>
    <row r="15" spans="1:20" x14ac:dyDescent="0.3">
      <c r="B15" s="33"/>
      <c r="C15" s="11">
        <v>43411</v>
      </c>
      <c r="D15" s="23" t="s">
        <v>114</v>
      </c>
      <c r="E15" s="23"/>
      <c r="F15" s="22" t="s">
        <v>115</v>
      </c>
      <c r="G15" s="31" t="s">
        <v>37</v>
      </c>
      <c r="H15" s="44"/>
      <c r="I15" s="42">
        <v>90569.93</v>
      </c>
      <c r="J15" s="45"/>
      <c r="K15" s="11">
        <v>43411</v>
      </c>
      <c r="L15" s="11">
        <v>43411</v>
      </c>
      <c r="M15" s="66" t="s">
        <v>19</v>
      </c>
      <c r="N15" s="14"/>
      <c r="O15" s="14"/>
      <c r="P15" s="12"/>
    </row>
    <row r="16" spans="1:20" x14ac:dyDescent="0.3">
      <c r="B16" s="33"/>
      <c r="C16" s="25">
        <v>43411</v>
      </c>
      <c r="D16" s="23" t="s">
        <v>86</v>
      </c>
      <c r="E16" s="23"/>
      <c r="F16" s="22" t="s">
        <v>129</v>
      </c>
      <c r="G16" s="31" t="s">
        <v>62</v>
      </c>
      <c r="H16" s="44"/>
      <c r="I16" s="42">
        <v>1743.13</v>
      </c>
      <c r="J16" s="45"/>
      <c r="K16" s="11">
        <v>43411</v>
      </c>
      <c r="L16" s="11">
        <v>43411</v>
      </c>
      <c r="M16" s="66"/>
      <c r="N16" s="14"/>
      <c r="O16" s="14"/>
      <c r="P16" s="12"/>
    </row>
    <row r="17" spans="1:16" x14ac:dyDescent="0.3">
      <c r="B17" s="33"/>
      <c r="C17" s="25">
        <v>43411</v>
      </c>
      <c r="D17" s="23" t="s">
        <v>86</v>
      </c>
      <c r="E17" s="23"/>
      <c r="F17" s="22" t="s">
        <v>25</v>
      </c>
      <c r="G17" s="31" t="s">
        <v>37</v>
      </c>
      <c r="H17" s="44"/>
      <c r="I17" s="42">
        <v>2964.66</v>
      </c>
      <c r="J17" s="45"/>
      <c r="K17" s="11">
        <v>43411</v>
      </c>
      <c r="L17" s="11">
        <v>43411</v>
      </c>
      <c r="M17" s="66" t="s">
        <v>19</v>
      </c>
      <c r="N17" s="14"/>
      <c r="O17" s="14"/>
      <c r="P17" s="12"/>
    </row>
    <row r="18" spans="1:16" x14ac:dyDescent="0.3">
      <c r="B18" s="33"/>
      <c r="C18" s="25">
        <v>43411</v>
      </c>
      <c r="D18" s="23" t="s">
        <v>86</v>
      </c>
      <c r="E18" s="23"/>
      <c r="F18" s="22" t="s">
        <v>130</v>
      </c>
      <c r="G18" s="31" t="s">
        <v>37</v>
      </c>
      <c r="H18" s="44"/>
      <c r="I18" s="42">
        <v>1690.1</v>
      </c>
      <c r="J18" s="45"/>
      <c r="K18" s="11">
        <v>43411</v>
      </c>
      <c r="L18" s="11">
        <v>43411</v>
      </c>
      <c r="M18" s="66" t="s">
        <v>19</v>
      </c>
      <c r="N18" s="14"/>
      <c r="O18" s="14"/>
      <c r="P18" s="12"/>
    </row>
    <row r="19" spans="1:16" x14ac:dyDescent="0.3">
      <c r="B19" s="33"/>
      <c r="C19" s="25">
        <v>43411</v>
      </c>
      <c r="D19" s="23" t="s">
        <v>86</v>
      </c>
      <c r="E19" s="23"/>
      <c r="F19" s="22" t="s">
        <v>131</v>
      </c>
      <c r="G19" s="31" t="s">
        <v>37</v>
      </c>
      <c r="H19" s="44"/>
      <c r="I19" s="42">
        <v>1743.13</v>
      </c>
      <c r="J19" s="45"/>
      <c r="K19" s="11">
        <v>43411</v>
      </c>
      <c r="L19" s="11">
        <v>43411</v>
      </c>
      <c r="M19" s="66" t="s">
        <v>19</v>
      </c>
      <c r="N19" s="14"/>
      <c r="O19" s="14"/>
      <c r="P19" s="12"/>
    </row>
    <row r="20" spans="1:16" ht="27.6" x14ac:dyDescent="0.3">
      <c r="B20" s="33"/>
      <c r="C20" s="25">
        <v>43411</v>
      </c>
      <c r="D20" s="23" t="s">
        <v>132</v>
      </c>
      <c r="E20" s="23"/>
      <c r="F20" s="22" t="s">
        <v>133</v>
      </c>
      <c r="G20" s="31" t="s">
        <v>37</v>
      </c>
      <c r="H20" s="44"/>
      <c r="I20" s="42">
        <v>204949.68</v>
      </c>
      <c r="J20" s="45"/>
      <c r="K20" s="11">
        <v>43411</v>
      </c>
      <c r="L20" s="11">
        <v>43411</v>
      </c>
      <c r="M20" s="66" t="s">
        <v>19</v>
      </c>
      <c r="N20" s="14"/>
      <c r="O20" s="14"/>
      <c r="P20" s="12"/>
    </row>
    <row r="21" spans="1:16" x14ac:dyDescent="0.3">
      <c r="B21" s="33"/>
      <c r="C21" s="25">
        <v>43411</v>
      </c>
      <c r="D21" s="23" t="s">
        <v>86</v>
      </c>
      <c r="E21" s="23"/>
      <c r="F21" s="22" t="s">
        <v>147</v>
      </c>
      <c r="G21" s="31" t="s">
        <v>37</v>
      </c>
      <c r="H21" s="44"/>
      <c r="I21" s="42">
        <v>1477.27</v>
      </c>
      <c r="J21" s="45"/>
      <c r="K21" s="11">
        <v>43411</v>
      </c>
      <c r="L21" s="11">
        <v>43411</v>
      </c>
      <c r="M21" s="66" t="s">
        <v>19</v>
      </c>
      <c r="N21" s="14"/>
      <c r="O21" s="14"/>
      <c r="P21" s="12"/>
    </row>
    <row r="22" spans="1:16" x14ac:dyDescent="0.3">
      <c r="B22" s="33"/>
      <c r="C22" s="25">
        <v>43411</v>
      </c>
      <c r="D22" s="23" t="s">
        <v>86</v>
      </c>
      <c r="E22" s="23"/>
      <c r="F22" s="22" t="s">
        <v>148</v>
      </c>
      <c r="G22" s="31" t="s">
        <v>37</v>
      </c>
      <c r="H22" s="44"/>
      <c r="I22" s="42">
        <v>2964.66</v>
      </c>
      <c r="J22" s="45"/>
      <c r="K22" s="11">
        <v>43411</v>
      </c>
      <c r="L22" s="11">
        <v>43411</v>
      </c>
      <c r="M22" s="66" t="s">
        <v>19</v>
      </c>
      <c r="N22" s="14"/>
      <c r="O22" s="14"/>
      <c r="P22" s="12"/>
    </row>
    <row r="23" spans="1:16" x14ac:dyDescent="0.3">
      <c r="B23" s="33"/>
      <c r="C23" s="25">
        <v>43411</v>
      </c>
      <c r="D23" s="23" t="s">
        <v>86</v>
      </c>
      <c r="E23" s="23"/>
      <c r="F23" s="22" t="s">
        <v>149</v>
      </c>
      <c r="G23" s="31" t="s">
        <v>37</v>
      </c>
      <c r="H23" s="44"/>
      <c r="I23" s="42">
        <v>2964.66</v>
      </c>
      <c r="J23" s="45"/>
      <c r="K23" s="11">
        <v>43411</v>
      </c>
      <c r="L23" s="11">
        <v>43411</v>
      </c>
      <c r="M23" s="66" t="s">
        <v>19</v>
      </c>
      <c r="N23" s="14"/>
      <c r="O23" s="14"/>
      <c r="P23" s="12"/>
    </row>
    <row r="24" spans="1:16" x14ac:dyDescent="0.3">
      <c r="B24" s="33"/>
      <c r="C24" s="25">
        <v>43416</v>
      </c>
      <c r="D24" s="23" t="s">
        <v>134</v>
      </c>
      <c r="E24" s="23"/>
      <c r="F24" s="22" t="s">
        <v>135</v>
      </c>
      <c r="G24" s="31"/>
      <c r="H24" s="44">
        <v>769807.91</v>
      </c>
      <c r="I24" s="42"/>
      <c r="J24" s="45"/>
      <c r="K24" s="11"/>
      <c r="L24" s="11"/>
      <c r="M24" s="66"/>
      <c r="N24" s="14"/>
      <c r="O24" s="14"/>
      <c r="P24" s="12"/>
    </row>
    <row r="25" spans="1:16" x14ac:dyDescent="0.3">
      <c r="B25" s="33"/>
      <c r="C25" s="25">
        <v>43416</v>
      </c>
      <c r="D25" s="23" t="s">
        <v>134</v>
      </c>
      <c r="E25" s="23"/>
      <c r="F25" s="22" t="s">
        <v>135</v>
      </c>
      <c r="G25" s="31"/>
      <c r="H25" s="44">
        <v>229118.36</v>
      </c>
      <c r="I25" s="42"/>
      <c r="J25" s="45"/>
      <c r="K25" s="11"/>
      <c r="L25" s="11"/>
      <c r="M25" s="66"/>
      <c r="N25" s="14"/>
      <c r="O25" s="14"/>
      <c r="P25" s="12"/>
    </row>
    <row r="26" spans="1:16" x14ac:dyDescent="0.3">
      <c r="B26" s="33"/>
      <c r="C26" s="25">
        <v>43416</v>
      </c>
      <c r="D26" s="23" t="s">
        <v>134</v>
      </c>
      <c r="E26" s="23"/>
      <c r="F26" s="22" t="s">
        <v>135</v>
      </c>
      <c r="G26" s="31"/>
      <c r="H26" s="44">
        <v>1073.73</v>
      </c>
      <c r="I26" s="42"/>
      <c r="J26" s="45"/>
      <c r="K26" s="11"/>
      <c r="L26" s="11"/>
      <c r="M26" s="66"/>
      <c r="N26" s="14"/>
      <c r="O26" s="14"/>
      <c r="P26" s="12"/>
    </row>
    <row r="27" spans="1:16" s="49" customFormat="1" x14ac:dyDescent="0.3">
      <c r="A27" s="48"/>
      <c r="B27" s="38" t="s">
        <v>74</v>
      </c>
      <c r="C27" s="39" t="s">
        <v>36</v>
      </c>
      <c r="D27" s="40" t="s">
        <v>43</v>
      </c>
      <c r="E27" s="40" t="s">
        <v>55</v>
      </c>
      <c r="F27" s="40" t="s">
        <v>75</v>
      </c>
      <c r="G27" s="38" t="s">
        <v>28</v>
      </c>
      <c r="H27" s="42"/>
      <c r="I27" s="42">
        <v>703.87</v>
      </c>
      <c r="J27" s="42"/>
      <c r="K27" s="11">
        <v>43405</v>
      </c>
      <c r="L27" s="11">
        <v>43416</v>
      </c>
      <c r="M27" s="13" t="s">
        <v>19</v>
      </c>
      <c r="N27" s="38"/>
      <c r="O27" s="38"/>
      <c r="P27" s="38"/>
    </row>
    <row r="28" spans="1:16" s="49" customFormat="1" x14ac:dyDescent="0.3">
      <c r="A28" s="48"/>
      <c r="B28" s="59">
        <v>60</v>
      </c>
      <c r="C28" s="25">
        <v>43405</v>
      </c>
      <c r="D28" s="40" t="s">
        <v>33</v>
      </c>
      <c r="E28" s="40" t="s">
        <v>80</v>
      </c>
      <c r="F28" s="50" t="s">
        <v>34</v>
      </c>
      <c r="G28" s="38" t="s">
        <v>28</v>
      </c>
      <c r="H28" s="60"/>
      <c r="I28" s="42">
        <v>5000</v>
      </c>
      <c r="J28" s="61"/>
      <c r="K28" s="11">
        <v>43419</v>
      </c>
      <c r="L28" s="11">
        <v>43416</v>
      </c>
      <c r="M28" s="69" t="s">
        <v>19</v>
      </c>
      <c r="N28" s="62"/>
      <c r="O28" s="62"/>
      <c r="P28" s="63"/>
    </row>
    <row r="29" spans="1:16" s="49" customFormat="1" x14ac:dyDescent="0.3">
      <c r="A29" s="48"/>
      <c r="B29" s="59"/>
      <c r="C29" s="25">
        <v>43416</v>
      </c>
      <c r="D29" s="40" t="s">
        <v>136</v>
      </c>
      <c r="E29" s="40"/>
      <c r="F29" s="50" t="s">
        <v>137</v>
      </c>
      <c r="G29" s="38"/>
      <c r="H29" s="60"/>
      <c r="I29" s="42">
        <v>994296.13</v>
      </c>
      <c r="J29" s="61"/>
      <c r="K29" s="11">
        <v>43446</v>
      </c>
      <c r="L29" s="11">
        <v>43446</v>
      </c>
      <c r="M29" s="69"/>
      <c r="N29" s="62"/>
      <c r="O29" s="62"/>
      <c r="P29" s="63"/>
    </row>
    <row r="30" spans="1:16" s="49" customFormat="1" x14ac:dyDescent="0.3">
      <c r="A30" s="48"/>
      <c r="B30" s="59"/>
      <c r="C30" s="25">
        <v>43417</v>
      </c>
      <c r="D30" s="40" t="s">
        <v>127</v>
      </c>
      <c r="E30" s="40"/>
      <c r="F30" s="50" t="s">
        <v>128</v>
      </c>
      <c r="G30" s="38"/>
      <c r="H30" s="60">
        <v>53160.69</v>
      </c>
      <c r="I30" s="42"/>
      <c r="J30" s="61"/>
      <c r="K30" s="11"/>
      <c r="L30" s="11"/>
      <c r="M30" s="69"/>
      <c r="N30" s="62"/>
      <c r="O30" s="62"/>
      <c r="P30" s="63"/>
    </row>
    <row r="31" spans="1:16" s="49" customFormat="1" x14ac:dyDescent="0.3">
      <c r="A31" s="48"/>
      <c r="B31" s="32">
        <v>503</v>
      </c>
      <c r="C31" s="25">
        <v>43405</v>
      </c>
      <c r="D31" s="23" t="s">
        <v>68</v>
      </c>
      <c r="E31" s="23" t="s">
        <v>51</v>
      </c>
      <c r="F31" s="22" t="s">
        <v>69</v>
      </c>
      <c r="G31" s="31" t="s">
        <v>67</v>
      </c>
      <c r="H31" s="44"/>
      <c r="I31" s="45">
        <v>3116.13</v>
      </c>
      <c r="J31" s="45"/>
      <c r="K31" s="11">
        <v>43418</v>
      </c>
      <c r="L31" s="11">
        <v>43417</v>
      </c>
      <c r="M31" s="13" t="s">
        <v>19</v>
      </c>
      <c r="N31" s="62"/>
      <c r="O31" s="62"/>
      <c r="P31" s="63"/>
    </row>
    <row r="32" spans="1:16" s="49" customFormat="1" x14ac:dyDescent="0.3">
      <c r="A32" s="48"/>
      <c r="B32" s="38" t="s">
        <v>57</v>
      </c>
      <c r="C32" s="38" t="s">
        <v>29</v>
      </c>
      <c r="D32" s="40" t="s">
        <v>109</v>
      </c>
      <c r="E32" s="40" t="s">
        <v>110</v>
      </c>
      <c r="F32" s="40" t="s">
        <v>58</v>
      </c>
      <c r="G32" s="38" t="s">
        <v>28</v>
      </c>
      <c r="H32" s="42"/>
      <c r="I32" s="42">
        <v>2740</v>
      </c>
      <c r="J32" s="42"/>
      <c r="K32" s="38" t="s">
        <v>70</v>
      </c>
      <c r="L32" s="38" t="s">
        <v>87</v>
      </c>
      <c r="M32" s="13" t="s">
        <v>19</v>
      </c>
      <c r="N32" s="62"/>
      <c r="O32" s="62"/>
      <c r="P32" s="63"/>
    </row>
    <row r="33" spans="1:16" s="49" customFormat="1" ht="12" customHeight="1" x14ac:dyDescent="0.3">
      <c r="A33" s="48"/>
      <c r="B33" s="38" t="s">
        <v>76</v>
      </c>
      <c r="C33" s="39" t="s">
        <v>36</v>
      </c>
      <c r="D33" s="40" t="s">
        <v>77</v>
      </c>
      <c r="E33" s="40" t="s">
        <v>78</v>
      </c>
      <c r="F33" s="40" t="s">
        <v>79</v>
      </c>
      <c r="G33" s="38" t="s">
        <v>37</v>
      </c>
      <c r="H33" s="42"/>
      <c r="I33" s="42">
        <v>47134.57</v>
      </c>
      <c r="J33" s="42"/>
      <c r="K33" s="11">
        <v>43419</v>
      </c>
      <c r="L33" s="11">
        <v>43417</v>
      </c>
      <c r="M33" s="13" t="s">
        <v>19</v>
      </c>
      <c r="N33" s="38"/>
      <c r="O33" s="38"/>
      <c r="P33" s="38"/>
    </row>
    <row r="34" spans="1:16" s="49" customFormat="1" x14ac:dyDescent="0.3">
      <c r="A34" s="48"/>
      <c r="B34" s="68">
        <v>1810986456951</v>
      </c>
      <c r="C34" s="25">
        <v>43398</v>
      </c>
      <c r="D34" s="23" t="s">
        <v>60</v>
      </c>
      <c r="E34" s="23" t="s">
        <v>52</v>
      </c>
      <c r="F34" s="22" t="s">
        <v>61</v>
      </c>
      <c r="G34" s="31" t="s">
        <v>62</v>
      </c>
      <c r="H34" s="44"/>
      <c r="I34" s="45">
        <v>169.99</v>
      </c>
      <c r="J34" s="45"/>
      <c r="K34" s="11">
        <v>43419</v>
      </c>
      <c r="L34" s="11">
        <v>43417</v>
      </c>
      <c r="M34" s="13" t="s">
        <v>19</v>
      </c>
      <c r="N34" s="14"/>
      <c r="O34" s="14"/>
      <c r="P34" s="12"/>
    </row>
    <row r="35" spans="1:16" s="49" customFormat="1" x14ac:dyDescent="0.3">
      <c r="A35" s="48"/>
      <c r="B35" s="68"/>
      <c r="C35" s="25">
        <v>43418</v>
      </c>
      <c r="D35" s="23" t="s">
        <v>127</v>
      </c>
      <c r="E35" s="23"/>
      <c r="F35" s="22" t="s">
        <v>128</v>
      </c>
      <c r="G35" s="31" t="s">
        <v>67</v>
      </c>
      <c r="H35" s="44">
        <v>23625</v>
      </c>
      <c r="I35" s="45"/>
      <c r="J35" s="45"/>
      <c r="K35" s="11"/>
      <c r="L35" s="11"/>
      <c r="M35" s="13"/>
      <c r="N35" s="14"/>
      <c r="O35" s="14"/>
      <c r="P35" s="12"/>
    </row>
    <row r="36" spans="1:16" x14ac:dyDescent="0.3">
      <c r="B36" s="32">
        <v>20</v>
      </c>
      <c r="C36" s="11">
        <v>43403</v>
      </c>
      <c r="D36" s="23" t="s">
        <v>63</v>
      </c>
      <c r="E36" s="23" t="s">
        <v>64</v>
      </c>
      <c r="F36" s="22" t="s">
        <v>65</v>
      </c>
      <c r="G36" s="31" t="s">
        <v>62</v>
      </c>
      <c r="H36" s="44"/>
      <c r="I36" s="45">
        <v>23625</v>
      </c>
      <c r="J36" s="45"/>
      <c r="K36" s="11">
        <v>43416</v>
      </c>
      <c r="L36" s="11">
        <v>43418</v>
      </c>
      <c r="M36" s="13" t="s">
        <v>19</v>
      </c>
      <c r="N36" s="14"/>
      <c r="O36" s="14"/>
      <c r="P36" s="12"/>
    </row>
    <row r="37" spans="1:16" x14ac:dyDescent="0.3">
      <c r="B37" s="32"/>
      <c r="C37" s="11">
        <v>43423</v>
      </c>
      <c r="D37" s="23" t="s">
        <v>127</v>
      </c>
      <c r="E37" s="23"/>
      <c r="F37" s="22" t="s">
        <v>128</v>
      </c>
      <c r="G37" s="31"/>
      <c r="H37" s="44">
        <v>151797.4</v>
      </c>
      <c r="I37" s="45"/>
      <c r="J37" s="45"/>
      <c r="K37" s="11"/>
      <c r="L37" s="11"/>
      <c r="M37" s="13"/>
      <c r="N37" s="14"/>
      <c r="O37" s="14"/>
      <c r="P37" s="12"/>
    </row>
    <row r="38" spans="1:16" x14ac:dyDescent="0.3">
      <c r="B38" s="32"/>
      <c r="C38" s="11">
        <v>43423</v>
      </c>
      <c r="D38" s="23" t="s">
        <v>127</v>
      </c>
      <c r="E38" s="23"/>
      <c r="F38" s="22" t="s">
        <v>128</v>
      </c>
      <c r="G38" s="31"/>
      <c r="H38" s="44">
        <v>422039.96</v>
      </c>
      <c r="I38" s="45"/>
      <c r="J38" s="45"/>
      <c r="K38" s="11"/>
      <c r="L38" s="11"/>
      <c r="M38" s="13"/>
      <c r="N38" s="14"/>
      <c r="O38" s="14"/>
      <c r="P38" s="12"/>
    </row>
    <row r="39" spans="1:16" x14ac:dyDescent="0.3">
      <c r="B39" s="57" t="s">
        <v>88</v>
      </c>
      <c r="C39" s="11">
        <v>43410</v>
      </c>
      <c r="D39" s="23" t="s">
        <v>111</v>
      </c>
      <c r="E39" s="23" t="s">
        <v>112</v>
      </c>
      <c r="F39" s="22" t="s">
        <v>113</v>
      </c>
      <c r="G39" s="31" t="s">
        <v>37</v>
      </c>
      <c r="H39" s="44"/>
      <c r="I39" s="42">
        <v>6100.25</v>
      </c>
      <c r="J39" s="45"/>
      <c r="K39" s="11">
        <v>43424</v>
      </c>
      <c r="L39" s="11">
        <v>43423</v>
      </c>
      <c r="M39" s="13" t="s">
        <v>19</v>
      </c>
      <c r="N39" s="14"/>
      <c r="O39" s="14"/>
      <c r="P39" s="12"/>
    </row>
    <row r="40" spans="1:16" x14ac:dyDescent="0.3">
      <c r="B40" s="33">
        <v>51</v>
      </c>
      <c r="C40" s="11">
        <v>43416</v>
      </c>
      <c r="D40" s="23" t="s">
        <v>106</v>
      </c>
      <c r="E40" s="23" t="s">
        <v>90</v>
      </c>
      <c r="F40" s="22" t="s">
        <v>91</v>
      </c>
      <c r="G40" s="31" t="s">
        <v>37</v>
      </c>
      <c r="H40" s="44"/>
      <c r="I40" s="42">
        <v>419744.12</v>
      </c>
      <c r="J40" s="45"/>
      <c r="K40" s="11">
        <v>43424</v>
      </c>
      <c r="L40" s="11">
        <v>43423</v>
      </c>
      <c r="M40" s="13" t="s">
        <v>19</v>
      </c>
      <c r="N40" s="14"/>
      <c r="O40" s="14"/>
      <c r="P40" s="12"/>
    </row>
    <row r="41" spans="1:16" x14ac:dyDescent="0.3">
      <c r="B41" s="33">
        <v>35</v>
      </c>
      <c r="C41" s="25">
        <v>43409</v>
      </c>
      <c r="D41" s="23" t="s">
        <v>93</v>
      </c>
      <c r="E41" s="23" t="s">
        <v>94</v>
      </c>
      <c r="F41" s="22" t="s">
        <v>95</v>
      </c>
      <c r="G41" s="31" t="s">
        <v>28</v>
      </c>
      <c r="H41" s="44"/>
      <c r="I41" s="42">
        <v>38000</v>
      </c>
      <c r="J41" s="45"/>
      <c r="K41" s="11">
        <v>43423</v>
      </c>
      <c r="L41" s="11">
        <v>43423</v>
      </c>
      <c r="M41" s="66" t="s">
        <v>19</v>
      </c>
      <c r="N41" s="14"/>
      <c r="O41" s="14"/>
      <c r="P41" s="12"/>
    </row>
    <row r="42" spans="1:16" x14ac:dyDescent="0.3">
      <c r="B42" s="33">
        <v>50</v>
      </c>
      <c r="C42" s="11">
        <v>43416</v>
      </c>
      <c r="D42" s="23" t="s">
        <v>106</v>
      </c>
      <c r="E42" s="23" t="s">
        <v>53</v>
      </c>
      <c r="F42" s="22" t="s">
        <v>107</v>
      </c>
      <c r="G42" s="31" t="s">
        <v>28</v>
      </c>
      <c r="H42" s="44"/>
      <c r="I42" s="42">
        <v>9385</v>
      </c>
      <c r="J42" s="45"/>
      <c r="K42" s="11">
        <v>43423</v>
      </c>
      <c r="L42" s="11">
        <v>43423</v>
      </c>
      <c r="M42" s="66" t="s">
        <v>19</v>
      </c>
      <c r="N42" s="14"/>
      <c r="O42" s="14"/>
      <c r="P42" s="12"/>
    </row>
    <row r="43" spans="1:16" x14ac:dyDescent="0.3">
      <c r="B43" s="33"/>
      <c r="C43" s="11">
        <v>43418</v>
      </c>
      <c r="D43" s="23" t="s">
        <v>42</v>
      </c>
      <c r="E43" s="23"/>
      <c r="F43" s="22" t="s">
        <v>89</v>
      </c>
      <c r="G43" s="31" t="s">
        <v>37</v>
      </c>
      <c r="H43" s="44"/>
      <c r="I43" s="42">
        <v>95169.83</v>
      </c>
      <c r="J43" s="45"/>
      <c r="K43" s="11">
        <v>43424</v>
      </c>
      <c r="L43" s="11">
        <v>43423</v>
      </c>
      <c r="M43" s="66" t="s">
        <v>19</v>
      </c>
      <c r="N43" s="14"/>
      <c r="O43" s="14"/>
      <c r="P43" s="12"/>
    </row>
    <row r="44" spans="1:16" x14ac:dyDescent="0.3">
      <c r="B44" s="33" t="s">
        <v>102</v>
      </c>
      <c r="C44" s="11">
        <v>43423</v>
      </c>
      <c r="D44" s="23" t="s">
        <v>42</v>
      </c>
      <c r="E44" s="23" t="s">
        <v>48</v>
      </c>
      <c r="F44" s="22" t="s">
        <v>101</v>
      </c>
      <c r="G44" s="31" t="s">
        <v>37</v>
      </c>
      <c r="H44" s="44"/>
      <c r="I44" s="42">
        <v>954.36</v>
      </c>
      <c r="J44" s="45"/>
      <c r="K44" s="11">
        <v>43424</v>
      </c>
      <c r="L44" s="11">
        <v>43423</v>
      </c>
      <c r="M44" s="66" t="s">
        <v>19</v>
      </c>
      <c r="N44" s="14"/>
      <c r="O44" s="14"/>
      <c r="P44" s="12"/>
    </row>
    <row r="45" spans="1:16" x14ac:dyDescent="0.3">
      <c r="B45" s="33" t="s">
        <v>103</v>
      </c>
      <c r="C45" s="11">
        <v>43423</v>
      </c>
      <c r="D45" s="23" t="s">
        <v>104</v>
      </c>
      <c r="E45" s="23"/>
      <c r="F45" s="22" t="s">
        <v>23</v>
      </c>
      <c r="G45" s="31" t="s">
        <v>37</v>
      </c>
      <c r="H45" s="44"/>
      <c r="I45" s="42">
        <v>37.5</v>
      </c>
      <c r="J45" s="45"/>
      <c r="K45" s="11">
        <v>43423</v>
      </c>
      <c r="L45" s="11">
        <v>43423</v>
      </c>
      <c r="M45" s="66" t="s">
        <v>19</v>
      </c>
      <c r="N45" s="14"/>
      <c r="O45" s="14"/>
      <c r="P45" s="12"/>
    </row>
    <row r="46" spans="1:16" x14ac:dyDescent="0.3">
      <c r="B46" s="33" t="s">
        <v>105</v>
      </c>
      <c r="C46" s="11">
        <v>43423</v>
      </c>
      <c r="D46" s="23" t="s">
        <v>104</v>
      </c>
      <c r="E46" s="23"/>
      <c r="F46" s="22" t="s">
        <v>23</v>
      </c>
      <c r="G46" s="31" t="s">
        <v>37</v>
      </c>
      <c r="H46" s="44"/>
      <c r="I46" s="42">
        <v>116.25</v>
      </c>
      <c r="J46" s="45"/>
      <c r="K46" s="11">
        <v>43423</v>
      </c>
      <c r="L46" s="11">
        <v>43423</v>
      </c>
      <c r="M46" s="66" t="s">
        <v>19</v>
      </c>
      <c r="N46" s="14"/>
      <c r="O46" s="14"/>
      <c r="P46" s="12"/>
    </row>
    <row r="47" spans="1:16" x14ac:dyDescent="0.3">
      <c r="B47" s="33" t="s">
        <v>108</v>
      </c>
      <c r="C47" s="11">
        <v>43424</v>
      </c>
      <c r="D47" s="23" t="s">
        <v>104</v>
      </c>
      <c r="E47" s="23"/>
      <c r="F47" s="22" t="s">
        <v>23</v>
      </c>
      <c r="G47" s="31" t="s">
        <v>37</v>
      </c>
      <c r="H47" s="44"/>
      <c r="I47" s="42">
        <v>4320.05</v>
      </c>
      <c r="J47" s="45"/>
      <c r="K47" s="11">
        <v>43424</v>
      </c>
      <c r="L47" s="11">
        <v>43423</v>
      </c>
      <c r="M47" s="66" t="s">
        <v>19</v>
      </c>
      <c r="N47" s="14"/>
      <c r="O47" s="14"/>
      <c r="P47" s="12"/>
    </row>
    <row r="48" spans="1:16" x14ac:dyDescent="0.3">
      <c r="B48" s="33"/>
      <c r="C48" s="11">
        <v>43423</v>
      </c>
      <c r="D48" s="23" t="s">
        <v>138</v>
      </c>
      <c r="E48" s="23"/>
      <c r="F48" s="22" t="s">
        <v>139</v>
      </c>
      <c r="G48" s="31"/>
      <c r="H48" s="44"/>
      <c r="I48" s="42">
        <v>10</v>
      </c>
      <c r="J48" s="45"/>
      <c r="K48" s="11">
        <v>43423</v>
      </c>
      <c r="L48" s="11">
        <v>43423</v>
      </c>
      <c r="M48" s="66" t="s">
        <v>19</v>
      </c>
      <c r="N48" s="14"/>
      <c r="O48" s="14"/>
      <c r="P48" s="12"/>
    </row>
    <row r="49" spans="2:16" x14ac:dyDescent="0.3">
      <c r="B49" s="33"/>
      <c r="C49" s="11">
        <v>43425</v>
      </c>
      <c r="D49" s="23" t="s">
        <v>132</v>
      </c>
      <c r="E49" s="23"/>
      <c r="F49" s="22" t="s">
        <v>140</v>
      </c>
      <c r="G49" s="31"/>
      <c r="H49" s="44">
        <v>2042.86</v>
      </c>
      <c r="I49" s="42"/>
      <c r="J49" s="45"/>
      <c r="K49" s="11"/>
      <c r="L49" s="11"/>
      <c r="M49" s="66"/>
      <c r="N49" s="14"/>
      <c r="O49" s="14"/>
      <c r="P49" s="12"/>
    </row>
    <row r="50" spans="2:16" x14ac:dyDescent="0.3">
      <c r="B50" s="33"/>
      <c r="C50" s="11">
        <v>43425</v>
      </c>
      <c r="D50" s="23" t="s">
        <v>141</v>
      </c>
      <c r="E50" s="23"/>
      <c r="F50" s="22" t="s">
        <v>132</v>
      </c>
      <c r="G50" s="31"/>
      <c r="H50" s="44">
        <v>22180.28</v>
      </c>
      <c r="I50" s="42"/>
      <c r="J50" s="45"/>
      <c r="K50" s="11"/>
      <c r="L50" s="11"/>
      <c r="M50" s="66"/>
      <c r="N50" s="14"/>
      <c r="O50" s="14"/>
      <c r="P50" s="12"/>
    </row>
    <row r="51" spans="2:16" x14ac:dyDescent="0.3">
      <c r="B51" s="33"/>
      <c r="C51" s="11">
        <v>43425</v>
      </c>
      <c r="D51" s="23" t="s">
        <v>141</v>
      </c>
      <c r="E51" s="23"/>
      <c r="F51" s="22" t="s">
        <v>132</v>
      </c>
      <c r="G51" s="31"/>
      <c r="H51" s="44">
        <v>22595.279999999999</v>
      </c>
      <c r="I51" s="42"/>
      <c r="J51" s="45"/>
      <c r="K51" s="11"/>
      <c r="L51" s="11"/>
      <c r="M51" s="66"/>
      <c r="N51" s="14"/>
      <c r="O51" s="14"/>
      <c r="P51" s="12"/>
    </row>
    <row r="52" spans="2:16" x14ac:dyDescent="0.3">
      <c r="B52" s="33"/>
      <c r="C52" s="11">
        <v>43425</v>
      </c>
      <c r="D52" s="23" t="s">
        <v>141</v>
      </c>
      <c r="E52" s="23"/>
      <c r="F52" s="22" t="s">
        <v>132</v>
      </c>
      <c r="G52" s="31"/>
      <c r="H52" s="44">
        <v>22980.06</v>
      </c>
      <c r="I52" s="42"/>
      <c r="J52" s="45"/>
      <c r="K52" s="11"/>
      <c r="L52" s="11"/>
      <c r="M52" s="66"/>
      <c r="N52" s="14"/>
      <c r="O52" s="14"/>
      <c r="P52" s="12"/>
    </row>
    <row r="53" spans="2:16" x14ac:dyDescent="0.3">
      <c r="B53" s="33"/>
      <c r="C53" s="11">
        <v>43425</v>
      </c>
      <c r="D53" s="23" t="s">
        <v>134</v>
      </c>
      <c r="E53" s="23"/>
      <c r="F53" s="22" t="s">
        <v>132</v>
      </c>
      <c r="G53" s="31"/>
      <c r="H53" s="44"/>
      <c r="I53" s="42">
        <v>30000</v>
      </c>
      <c r="J53" s="45"/>
      <c r="K53" s="11">
        <v>43425</v>
      </c>
      <c r="L53" s="11">
        <v>43425</v>
      </c>
      <c r="M53" s="66" t="s">
        <v>19</v>
      </c>
      <c r="N53" s="14"/>
      <c r="O53" s="14"/>
      <c r="P53" s="12"/>
    </row>
    <row r="54" spans="2:16" x14ac:dyDescent="0.3">
      <c r="B54" s="80" t="s">
        <v>40</v>
      </c>
      <c r="C54" s="11">
        <v>43355</v>
      </c>
      <c r="D54" s="23" t="s">
        <v>27</v>
      </c>
      <c r="E54" s="23" t="s">
        <v>45</v>
      </c>
      <c r="F54" s="22" t="s">
        <v>32</v>
      </c>
      <c r="G54" s="31" t="s">
        <v>28</v>
      </c>
      <c r="H54" s="44"/>
      <c r="I54" s="45">
        <v>2460.15</v>
      </c>
      <c r="J54" s="45"/>
      <c r="K54" s="11">
        <v>43415</v>
      </c>
      <c r="L54" s="11">
        <v>43425</v>
      </c>
      <c r="M54" s="13" t="s">
        <v>19</v>
      </c>
      <c r="N54" s="14"/>
      <c r="O54" s="14"/>
      <c r="P54" s="12"/>
    </row>
    <row r="55" spans="2:16" x14ac:dyDescent="0.3">
      <c r="B55" s="79">
        <v>6375</v>
      </c>
      <c r="C55" s="11">
        <v>43381</v>
      </c>
      <c r="D55" s="23" t="s">
        <v>27</v>
      </c>
      <c r="E55" s="23" t="s">
        <v>45</v>
      </c>
      <c r="F55" s="22" t="s">
        <v>32</v>
      </c>
      <c r="G55" s="31" t="s">
        <v>37</v>
      </c>
      <c r="H55" s="44"/>
      <c r="I55" s="42">
        <v>1296</v>
      </c>
      <c r="J55" s="45"/>
      <c r="K55" s="11">
        <v>43411</v>
      </c>
      <c r="L55" s="11">
        <v>43425</v>
      </c>
      <c r="M55" s="13" t="s">
        <v>19</v>
      </c>
      <c r="N55" s="14"/>
      <c r="O55" s="14"/>
      <c r="P55" s="12"/>
    </row>
    <row r="56" spans="2:16" x14ac:dyDescent="0.3">
      <c r="B56" s="33"/>
      <c r="C56" s="11">
        <v>43425</v>
      </c>
      <c r="D56" s="23" t="s">
        <v>138</v>
      </c>
      <c r="E56" s="23" t="s">
        <v>142</v>
      </c>
      <c r="F56" s="22" t="s">
        <v>128</v>
      </c>
      <c r="G56" s="31"/>
      <c r="H56" s="44"/>
      <c r="I56" s="42">
        <v>10</v>
      </c>
      <c r="J56" s="45"/>
      <c r="K56" s="11"/>
      <c r="L56" s="11"/>
      <c r="M56" s="13"/>
      <c r="N56" s="14"/>
      <c r="O56" s="14"/>
      <c r="P56" s="12"/>
    </row>
    <row r="57" spans="2:16" x14ac:dyDescent="0.3">
      <c r="B57" s="33"/>
      <c r="C57" s="11">
        <v>43425</v>
      </c>
      <c r="D57" s="23" t="s">
        <v>136</v>
      </c>
      <c r="E57" s="23"/>
      <c r="F57" s="22"/>
      <c r="G57" s="31"/>
      <c r="H57" s="44"/>
      <c r="I57" s="42">
        <v>36032.33</v>
      </c>
      <c r="J57" s="45"/>
      <c r="K57" s="11"/>
      <c r="L57" s="11"/>
      <c r="M57" s="13"/>
      <c r="N57" s="14"/>
      <c r="O57" s="14"/>
      <c r="P57" s="12"/>
    </row>
    <row r="58" spans="2:16" x14ac:dyDescent="0.3">
      <c r="B58" s="33"/>
      <c r="C58" s="11">
        <v>43426</v>
      </c>
      <c r="D58" s="23" t="s">
        <v>127</v>
      </c>
      <c r="E58" s="23"/>
      <c r="F58" s="22" t="s">
        <v>128</v>
      </c>
      <c r="G58" s="31"/>
      <c r="H58" s="44">
        <v>53012.19</v>
      </c>
      <c r="I58" s="42"/>
      <c r="J58" s="45"/>
      <c r="K58" s="11"/>
      <c r="L58" s="11"/>
      <c r="M58" s="13"/>
      <c r="N58" s="14"/>
      <c r="O58" s="14"/>
      <c r="P58" s="12"/>
    </row>
    <row r="59" spans="2:16" x14ac:dyDescent="0.3">
      <c r="B59" s="33">
        <v>253801</v>
      </c>
      <c r="C59" s="11">
        <v>43397</v>
      </c>
      <c r="D59" s="23" t="s">
        <v>81</v>
      </c>
      <c r="E59" s="23" t="s">
        <v>82</v>
      </c>
      <c r="F59" s="22" t="s">
        <v>66</v>
      </c>
      <c r="G59" s="31" t="s">
        <v>37</v>
      </c>
      <c r="H59" s="44"/>
      <c r="I59" s="42">
        <v>1912.94</v>
      </c>
      <c r="J59" s="43"/>
      <c r="K59" s="11">
        <v>43425</v>
      </c>
      <c r="L59" s="11">
        <v>43426</v>
      </c>
      <c r="M59" s="13" t="s">
        <v>19</v>
      </c>
      <c r="N59" s="14"/>
      <c r="O59" s="14"/>
      <c r="P59" s="12"/>
    </row>
    <row r="60" spans="2:16" x14ac:dyDescent="0.3">
      <c r="B60" s="33">
        <v>77</v>
      </c>
      <c r="C60" s="11">
        <v>43405</v>
      </c>
      <c r="D60" s="23" t="s">
        <v>124</v>
      </c>
      <c r="E60" s="23" t="s">
        <v>125</v>
      </c>
      <c r="F60" s="22" t="s">
        <v>22</v>
      </c>
      <c r="G60" s="31" t="s">
        <v>37</v>
      </c>
      <c r="H60" s="44"/>
      <c r="I60" s="42">
        <v>41850.17</v>
      </c>
      <c r="J60" s="45"/>
      <c r="K60" s="11">
        <v>43424</v>
      </c>
      <c r="L60" s="11">
        <v>43426</v>
      </c>
      <c r="M60" s="66" t="s">
        <v>19</v>
      </c>
      <c r="N60" s="14"/>
      <c r="O60" s="14"/>
      <c r="P60" s="12"/>
    </row>
    <row r="61" spans="2:16" x14ac:dyDescent="0.3">
      <c r="B61" s="33">
        <v>115</v>
      </c>
      <c r="C61" s="11">
        <v>43405</v>
      </c>
      <c r="D61" s="23" t="s">
        <v>97</v>
      </c>
      <c r="E61" s="23" t="s">
        <v>49</v>
      </c>
      <c r="F61" s="22" t="s">
        <v>98</v>
      </c>
      <c r="G61" s="31" t="s">
        <v>67</v>
      </c>
      <c r="H61" s="44"/>
      <c r="I61" s="42">
        <v>9229.08</v>
      </c>
      <c r="J61" s="45"/>
      <c r="K61" s="11">
        <v>43409</v>
      </c>
      <c r="L61" s="11">
        <v>43426</v>
      </c>
      <c r="M61" s="13" t="s">
        <v>19</v>
      </c>
      <c r="N61" s="14"/>
      <c r="O61" s="14"/>
      <c r="P61" s="12"/>
    </row>
    <row r="62" spans="2:16" x14ac:dyDescent="0.3">
      <c r="B62" s="33"/>
      <c r="C62" s="11">
        <v>43426</v>
      </c>
      <c r="D62" s="23" t="s">
        <v>138</v>
      </c>
      <c r="E62" s="23"/>
      <c r="F62" s="22" t="s">
        <v>139</v>
      </c>
      <c r="G62" s="31"/>
      <c r="H62" s="44"/>
      <c r="I62" s="42">
        <v>20</v>
      </c>
      <c r="J62" s="45"/>
      <c r="K62" s="11">
        <v>43426</v>
      </c>
      <c r="L62" s="11" t="s">
        <v>143</v>
      </c>
      <c r="M62" s="13" t="s">
        <v>19</v>
      </c>
      <c r="N62" s="14"/>
      <c r="O62" s="14"/>
      <c r="P62" s="12"/>
    </row>
    <row r="63" spans="2:16" x14ac:dyDescent="0.3">
      <c r="B63" s="33"/>
      <c r="C63" s="11">
        <v>43427</v>
      </c>
      <c r="D63" s="23" t="s">
        <v>127</v>
      </c>
      <c r="E63" s="23"/>
      <c r="F63" s="22" t="s">
        <v>128</v>
      </c>
      <c r="G63" s="31"/>
      <c r="H63" s="44">
        <v>3197.5</v>
      </c>
      <c r="I63" s="42"/>
      <c r="J63" s="45"/>
      <c r="K63" s="11"/>
      <c r="L63" s="11"/>
      <c r="M63" s="13"/>
      <c r="N63" s="14"/>
      <c r="O63" s="14"/>
      <c r="P63" s="12"/>
    </row>
    <row r="64" spans="2:16" x14ac:dyDescent="0.3">
      <c r="B64" s="33"/>
      <c r="C64" s="11">
        <v>43430</v>
      </c>
      <c r="D64" s="23" t="s">
        <v>144</v>
      </c>
      <c r="E64" s="23"/>
      <c r="F64" s="22" t="s">
        <v>146</v>
      </c>
      <c r="G64" s="31"/>
      <c r="H64" s="44">
        <v>13751.89</v>
      </c>
      <c r="I64" s="42"/>
      <c r="J64" s="45"/>
      <c r="K64" s="11"/>
      <c r="L64" s="11"/>
      <c r="M64" s="13"/>
      <c r="N64" s="14"/>
      <c r="O64" s="14"/>
      <c r="P64" s="12"/>
    </row>
    <row r="65" spans="2:16" x14ac:dyDescent="0.3">
      <c r="B65" s="33">
        <v>5</v>
      </c>
      <c r="C65" s="11">
        <v>43409</v>
      </c>
      <c r="D65" s="23" t="s">
        <v>123</v>
      </c>
      <c r="E65" s="23" t="s">
        <v>121</v>
      </c>
      <c r="F65" s="22" t="s">
        <v>122</v>
      </c>
      <c r="G65" s="31" t="s">
        <v>37</v>
      </c>
      <c r="H65" s="44"/>
      <c r="I65" s="42">
        <v>3187.5</v>
      </c>
      <c r="J65" s="45"/>
      <c r="K65" s="11">
        <v>43427</v>
      </c>
      <c r="L65" s="11">
        <v>43427</v>
      </c>
      <c r="M65" s="66" t="s">
        <v>19</v>
      </c>
      <c r="N65" s="14"/>
      <c r="O65" s="14"/>
      <c r="P65" s="12"/>
    </row>
    <row r="66" spans="2:16" x14ac:dyDescent="0.3">
      <c r="B66" s="33"/>
      <c r="C66" s="11">
        <v>43427</v>
      </c>
      <c r="D66" s="23" t="s">
        <v>138</v>
      </c>
      <c r="E66" s="23"/>
      <c r="F66" s="22" t="s">
        <v>139</v>
      </c>
      <c r="G66" s="31"/>
      <c r="H66" s="44"/>
      <c r="I66" s="42">
        <v>10</v>
      </c>
      <c r="J66" s="45"/>
      <c r="K66" s="11"/>
      <c r="L66" s="11"/>
      <c r="M66" s="13"/>
      <c r="N66" s="14"/>
      <c r="O66" s="14"/>
      <c r="P66" s="12"/>
    </row>
    <row r="67" spans="2:16" x14ac:dyDescent="0.3">
      <c r="B67" s="33">
        <v>83406564</v>
      </c>
      <c r="C67" s="11">
        <v>43400</v>
      </c>
      <c r="D67" s="23" t="s">
        <v>81</v>
      </c>
      <c r="E67" s="23" t="s">
        <v>83</v>
      </c>
      <c r="F67" s="22" t="s">
        <v>84</v>
      </c>
      <c r="G67" s="31" t="s">
        <v>37</v>
      </c>
      <c r="H67" s="44"/>
      <c r="I67" s="43">
        <v>48.02</v>
      </c>
      <c r="J67" s="43"/>
      <c r="K67" s="11">
        <v>43428</v>
      </c>
      <c r="L67" s="11">
        <v>43430</v>
      </c>
      <c r="M67" s="13" t="s">
        <v>19</v>
      </c>
      <c r="N67" s="14"/>
      <c r="O67" s="14"/>
      <c r="P67" s="12"/>
    </row>
    <row r="68" spans="2:16" x14ac:dyDescent="0.3">
      <c r="B68" s="38" t="s">
        <v>116</v>
      </c>
      <c r="C68" s="38" t="s">
        <v>117</v>
      </c>
      <c r="D68" s="40" t="s">
        <v>118</v>
      </c>
      <c r="E68" s="40" t="s">
        <v>47</v>
      </c>
      <c r="F68" s="40" t="s">
        <v>119</v>
      </c>
      <c r="G68" s="38" t="s">
        <v>126</v>
      </c>
      <c r="H68" s="42"/>
      <c r="I68" s="42">
        <v>316</v>
      </c>
      <c r="J68" s="42"/>
      <c r="K68" s="38" t="s">
        <v>120</v>
      </c>
      <c r="L68" s="11">
        <v>43430</v>
      </c>
      <c r="M68" s="66" t="s">
        <v>19</v>
      </c>
      <c r="N68" s="14"/>
      <c r="O68" s="14"/>
      <c r="P68" s="12"/>
    </row>
    <row r="69" spans="2:16" x14ac:dyDescent="0.3">
      <c r="B69" s="33">
        <v>39023721</v>
      </c>
      <c r="C69" s="11">
        <v>43420</v>
      </c>
      <c r="D69" s="23" t="s">
        <v>31</v>
      </c>
      <c r="E69" s="23" t="s">
        <v>47</v>
      </c>
      <c r="F69" s="22" t="s">
        <v>30</v>
      </c>
      <c r="G69" s="31" t="s">
        <v>126</v>
      </c>
      <c r="H69" s="44"/>
      <c r="I69" s="42">
        <v>11582.9</v>
      </c>
      <c r="J69" s="45"/>
      <c r="K69" s="11">
        <v>43450</v>
      </c>
      <c r="L69" s="11">
        <v>43430</v>
      </c>
      <c r="M69" s="66" t="s">
        <v>19</v>
      </c>
      <c r="N69" s="14"/>
      <c r="O69" s="14"/>
      <c r="P69" s="12"/>
    </row>
    <row r="70" spans="2:16" x14ac:dyDescent="0.3">
      <c r="B70" s="33">
        <v>39024285</v>
      </c>
      <c r="C70" s="11">
        <v>43420</v>
      </c>
      <c r="D70" s="23" t="s">
        <v>31</v>
      </c>
      <c r="E70" s="23" t="s">
        <v>47</v>
      </c>
      <c r="F70" s="22" t="s">
        <v>30</v>
      </c>
      <c r="G70" s="31" t="s">
        <v>126</v>
      </c>
      <c r="H70" s="44"/>
      <c r="I70" s="83">
        <v>294.97000000000003</v>
      </c>
      <c r="J70" s="45"/>
      <c r="K70" s="11">
        <v>43450</v>
      </c>
      <c r="L70" s="11">
        <v>43430</v>
      </c>
      <c r="M70" s="66" t="s">
        <v>19</v>
      </c>
      <c r="N70" s="14"/>
      <c r="O70" s="14"/>
      <c r="P70" s="12"/>
    </row>
    <row r="71" spans="2:16" x14ac:dyDescent="0.3">
      <c r="B71" s="33">
        <v>13</v>
      </c>
      <c r="C71" s="11">
        <v>43399</v>
      </c>
      <c r="D71" s="23" t="s">
        <v>99</v>
      </c>
      <c r="E71" s="23" t="s">
        <v>50</v>
      </c>
      <c r="F71" s="22" t="s">
        <v>100</v>
      </c>
      <c r="G71" s="31" t="s">
        <v>37</v>
      </c>
      <c r="H71" s="44"/>
      <c r="I71" s="42">
        <v>1500</v>
      </c>
      <c r="J71" s="45"/>
      <c r="K71" s="11">
        <v>43434</v>
      </c>
      <c r="L71" s="11">
        <v>43430</v>
      </c>
      <c r="M71" s="13" t="s">
        <v>19</v>
      </c>
      <c r="N71" s="14"/>
      <c r="O71" s="14"/>
      <c r="P71" s="12"/>
    </row>
    <row r="72" spans="2:16" x14ac:dyDescent="0.3">
      <c r="B72" s="38"/>
      <c r="C72" s="38" t="s">
        <v>145</v>
      </c>
      <c r="D72" s="40" t="s">
        <v>138</v>
      </c>
      <c r="E72" s="40"/>
      <c r="F72" s="40" t="s">
        <v>139</v>
      </c>
      <c r="G72" s="38"/>
      <c r="H72" s="42"/>
      <c r="I72" s="42">
        <v>10</v>
      </c>
      <c r="J72" s="42"/>
      <c r="K72" s="38"/>
      <c r="L72" s="11"/>
      <c r="M72" s="66"/>
      <c r="N72" s="14"/>
      <c r="O72" s="14"/>
      <c r="P72" s="12"/>
    </row>
    <row r="73" spans="2:16" x14ac:dyDescent="0.3">
      <c r="B73" s="84"/>
      <c r="C73" s="85">
        <v>43431</v>
      </c>
      <c r="D73" s="5" t="s">
        <v>127</v>
      </c>
      <c r="E73" s="5"/>
      <c r="F73" s="5" t="s">
        <v>128</v>
      </c>
      <c r="G73" s="86" t="s">
        <v>67</v>
      </c>
      <c r="H73" s="5">
        <v>122</v>
      </c>
      <c r="I73" s="5"/>
      <c r="J73" s="5"/>
      <c r="K73" s="5"/>
      <c r="L73" s="5"/>
      <c r="M73" s="87"/>
      <c r="N73" s="14"/>
      <c r="O73" s="14"/>
      <c r="P73" s="12"/>
    </row>
    <row r="74" spans="2:16" x14ac:dyDescent="0.3">
      <c r="B74" s="33">
        <v>30573</v>
      </c>
      <c r="C74" s="11">
        <v>43374</v>
      </c>
      <c r="D74" s="23" t="s">
        <v>38</v>
      </c>
      <c r="E74" s="23"/>
      <c r="F74" s="22" t="s">
        <v>39</v>
      </c>
      <c r="G74" s="31" t="s">
        <v>37</v>
      </c>
      <c r="H74" s="44"/>
      <c r="I74" s="45">
        <v>122</v>
      </c>
      <c r="J74" s="45"/>
      <c r="K74" s="11">
        <v>43405</v>
      </c>
      <c r="L74" s="11">
        <v>43431</v>
      </c>
      <c r="M74" s="13" t="s">
        <v>19</v>
      </c>
      <c r="N74" s="14"/>
      <c r="O74" s="14"/>
      <c r="P74" s="12"/>
    </row>
    <row r="75" spans="2:16" x14ac:dyDescent="0.3">
      <c r="B75" s="33"/>
      <c r="C75" s="11">
        <v>43432</v>
      </c>
      <c r="D75" s="23" t="s">
        <v>127</v>
      </c>
      <c r="E75" s="23"/>
      <c r="F75" s="22" t="s">
        <v>128</v>
      </c>
      <c r="G75" s="31" t="s">
        <v>67</v>
      </c>
      <c r="H75" s="44">
        <v>1648.91</v>
      </c>
      <c r="I75" s="45"/>
      <c r="J75" s="45"/>
      <c r="K75" s="11"/>
      <c r="L75" s="11"/>
      <c r="M75" s="13"/>
      <c r="N75" s="14"/>
      <c r="O75" s="14"/>
      <c r="P75" s="12"/>
    </row>
    <row r="76" spans="2:16" x14ac:dyDescent="0.3">
      <c r="B76" s="33">
        <v>254241</v>
      </c>
      <c r="C76" s="11">
        <v>43404</v>
      </c>
      <c r="D76" s="23" t="s">
        <v>81</v>
      </c>
      <c r="E76" s="23"/>
      <c r="F76" s="22" t="s">
        <v>66</v>
      </c>
      <c r="G76" s="31" t="s">
        <v>37</v>
      </c>
      <c r="H76" s="44"/>
      <c r="I76" s="42">
        <v>593.80999999999995</v>
      </c>
      <c r="J76" s="43"/>
      <c r="K76" s="11">
        <v>43432</v>
      </c>
      <c r="L76" s="11">
        <v>43432</v>
      </c>
      <c r="M76" s="13" t="s">
        <v>19</v>
      </c>
      <c r="N76" s="14"/>
      <c r="O76" s="14"/>
      <c r="P76" s="12"/>
    </row>
    <row r="77" spans="2:16" x14ac:dyDescent="0.3">
      <c r="B77" s="33">
        <v>5351</v>
      </c>
      <c r="C77" s="11">
        <v>43418</v>
      </c>
      <c r="D77" s="23" t="s">
        <v>150</v>
      </c>
      <c r="E77" s="23" t="s">
        <v>54</v>
      </c>
      <c r="F77" s="22" t="s">
        <v>151</v>
      </c>
      <c r="G77" s="31" t="s">
        <v>37</v>
      </c>
      <c r="H77" s="44"/>
      <c r="I77" s="45">
        <v>1045.0999999999999</v>
      </c>
      <c r="J77" s="45"/>
      <c r="K77" s="11">
        <v>43422</v>
      </c>
      <c r="L77" s="11">
        <v>43432</v>
      </c>
      <c r="M77" s="66" t="s">
        <v>19</v>
      </c>
      <c r="N77" s="14"/>
      <c r="O77" s="14"/>
      <c r="P77" s="12"/>
    </row>
    <row r="78" spans="2:16" x14ac:dyDescent="0.3">
      <c r="B78" s="33"/>
      <c r="C78" s="11">
        <v>43432</v>
      </c>
      <c r="D78" s="23" t="s">
        <v>138</v>
      </c>
      <c r="E78" s="23"/>
      <c r="F78" s="23" t="s">
        <v>139</v>
      </c>
      <c r="G78" s="31" t="s">
        <v>67</v>
      </c>
      <c r="H78" s="44"/>
      <c r="I78" s="83">
        <v>10</v>
      </c>
      <c r="J78" s="45"/>
      <c r="K78" s="11"/>
      <c r="L78" s="11"/>
      <c r="M78" s="82"/>
      <c r="N78" s="14"/>
      <c r="O78" s="14"/>
      <c r="P78" s="12"/>
    </row>
    <row r="79" spans="2:16" x14ac:dyDescent="0.3">
      <c r="B79" s="33"/>
      <c r="C79" s="11">
        <v>43433</v>
      </c>
      <c r="D79" s="23" t="s">
        <v>127</v>
      </c>
      <c r="E79" s="23"/>
      <c r="F79" s="22" t="s">
        <v>128</v>
      </c>
      <c r="G79" s="31" t="s">
        <v>67</v>
      </c>
      <c r="H79" s="44">
        <v>1156.03</v>
      </c>
      <c r="I79" s="83"/>
      <c r="J79" s="45"/>
      <c r="K79" s="11"/>
      <c r="L79" s="11"/>
      <c r="M79" s="82"/>
      <c r="N79" s="14"/>
      <c r="O79" s="14"/>
      <c r="P79" s="12"/>
    </row>
    <row r="80" spans="2:16" x14ac:dyDescent="0.3">
      <c r="B80" s="33">
        <v>254353</v>
      </c>
      <c r="C80" s="11">
        <v>43405</v>
      </c>
      <c r="D80" s="23" t="s">
        <v>81</v>
      </c>
      <c r="E80" s="23"/>
      <c r="F80" s="22" t="s">
        <v>66</v>
      </c>
      <c r="G80" s="31" t="s">
        <v>67</v>
      </c>
      <c r="H80" s="44"/>
      <c r="I80" s="42">
        <v>475.05</v>
      </c>
      <c r="J80" s="43"/>
      <c r="K80" s="11">
        <v>43433</v>
      </c>
      <c r="L80" s="11">
        <v>43433</v>
      </c>
      <c r="M80" s="13" t="s">
        <v>19</v>
      </c>
      <c r="N80" s="14"/>
      <c r="O80" s="14"/>
      <c r="P80" s="12"/>
    </row>
    <row r="81" spans="2:16" x14ac:dyDescent="0.3">
      <c r="B81" s="81">
        <v>6707</v>
      </c>
      <c r="C81" s="11">
        <v>43403</v>
      </c>
      <c r="D81" s="23" t="s">
        <v>27</v>
      </c>
      <c r="E81" s="23" t="s">
        <v>45</v>
      </c>
      <c r="F81" s="22" t="s">
        <v>35</v>
      </c>
      <c r="G81" s="31" t="s">
        <v>37</v>
      </c>
      <c r="H81" s="44"/>
      <c r="I81" s="45">
        <v>77.180000000000007</v>
      </c>
      <c r="J81" s="43"/>
      <c r="K81" s="11">
        <v>43433</v>
      </c>
      <c r="L81" s="11">
        <v>43433</v>
      </c>
      <c r="M81" s="13" t="s">
        <v>19</v>
      </c>
      <c r="N81" s="14"/>
      <c r="O81" s="14"/>
      <c r="P81" s="12" t="s">
        <v>92</v>
      </c>
    </row>
    <row r="82" spans="2:16" x14ac:dyDescent="0.3">
      <c r="B82" s="33">
        <v>30023</v>
      </c>
      <c r="C82" s="11">
        <v>43404</v>
      </c>
      <c r="D82" s="23" t="s">
        <v>73</v>
      </c>
      <c r="E82" s="23" t="s">
        <v>71</v>
      </c>
      <c r="F82" s="22" t="s">
        <v>72</v>
      </c>
      <c r="G82" s="31" t="s">
        <v>67</v>
      </c>
      <c r="H82" s="44"/>
      <c r="I82" s="45">
        <v>603.79999999999995</v>
      </c>
      <c r="J82" s="45"/>
      <c r="K82" s="11">
        <v>43432</v>
      </c>
      <c r="L82" s="11">
        <v>43433</v>
      </c>
      <c r="M82" s="13" t="s">
        <v>19</v>
      </c>
      <c r="N82" s="14"/>
      <c r="O82" s="14"/>
      <c r="P82" s="12"/>
    </row>
    <row r="83" spans="2:16" x14ac:dyDescent="0.3">
      <c r="B83" s="33"/>
      <c r="C83" s="11">
        <v>43434</v>
      </c>
      <c r="D83" s="23" t="s">
        <v>127</v>
      </c>
      <c r="E83" s="23"/>
      <c r="F83" s="22" t="s">
        <v>128</v>
      </c>
      <c r="G83" s="31" t="s">
        <v>67</v>
      </c>
      <c r="H83" s="44">
        <v>51442.54</v>
      </c>
      <c r="I83" s="45"/>
      <c r="J83" s="45"/>
      <c r="K83" s="11"/>
      <c r="L83" s="11"/>
      <c r="M83" s="15"/>
      <c r="N83" s="14"/>
      <c r="O83" s="14"/>
      <c r="P83" s="12"/>
    </row>
    <row r="84" spans="2:16" x14ac:dyDescent="0.3">
      <c r="B84" s="33"/>
      <c r="C84" s="11">
        <v>43434</v>
      </c>
      <c r="D84" s="23" t="s">
        <v>153</v>
      </c>
      <c r="E84" s="23"/>
      <c r="F84" s="22" t="s">
        <v>154</v>
      </c>
      <c r="G84" s="31" t="s">
        <v>67</v>
      </c>
      <c r="H84" s="44"/>
      <c r="I84" s="45">
        <v>40753.25</v>
      </c>
      <c r="J84" s="45"/>
      <c r="K84" s="11">
        <v>43434</v>
      </c>
      <c r="L84" s="11">
        <v>43434</v>
      </c>
      <c r="M84" s="13" t="s">
        <v>19</v>
      </c>
      <c r="N84" s="14"/>
      <c r="O84" s="14"/>
      <c r="P84" s="12"/>
    </row>
    <row r="85" spans="2:16" x14ac:dyDescent="0.3">
      <c r="B85" s="33"/>
      <c r="C85" s="11">
        <v>43434</v>
      </c>
      <c r="D85" s="23" t="s">
        <v>138</v>
      </c>
      <c r="E85" s="23"/>
      <c r="F85" s="22" t="s">
        <v>155</v>
      </c>
      <c r="G85" s="31" t="s">
        <v>67</v>
      </c>
      <c r="H85" s="44"/>
      <c r="I85" s="45">
        <v>114</v>
      </c>
      <c r="J85" s="45"/>
      <c r="K85" s="11"/>
      <c r="L85" s="11"/>
      <c r="M85" s="15"/>
      <c r="N85" s="14"/>
      <c r="O85" s="14"/>
      <c r="P85" s="12"/>
    </row>
    <row r="86" spans="2:16" x14ac:dyDescent="0.3">
      <c r="B86" s="32">
        <v>262627</v>
      </c>
      <c r="C86" s="11">
        <v>43399</v>
      </c>
      <c r="D86" s="23" t="s">
        <v>96</v>
      </c>
      <c r="E86" s="23" t="s">
        <v>46</v>
      </c>
      <c r="F86" s="22" t="s">
        <v>59</v>
      </c>
      <c r="G86" s="31" t="s">
        <v>37</v>
      </c>
      <c r="H86" s="44"/>
      <c r="I86" s="45">
        <v>1054.08</v>
      </c>
      <c r="J86" s="43"/>
      <c r="K86" s="11">
        <v>43434</v>
      </c>
      <c r="L86" s="11">
        <v>43434</v>
      </c>
      <c r="M86" s="13" t="s">
        <v>19</v>
      </c>
      <c r="N86" s="14"/>
      <c r="O86" s="14"/>
      <c r="P86" s="12" t="s">
        <v>152</v>
      </c>
    </row>
    <row r="87" spans="2:16" x14ac:dyDescent="0.3">
      <c r="B87" s="32">
        <v>261461</v>
      </c>
      <c r="C87" s="11">
        <v>43379</v>
      </c>
      <c r="D87" s="23" t="s">
        <v>96</v>
      </c>
      <c r="E87" s="23" t="s">
        <v>46</v>
      </c>
      <c r="F87" s="22" t="s">
        <v>59</v>
      </c>
      <c r="G87" s="31" t="s">
        <v>37</v>
      </c>
      <c r="H87" s="44"/>
      <c r="I87" s="45">
        <v>1194.6199999999999</v>
      </c>
      <c r="J87" s="45"/>
      <c r="K87" s="11">
        <v>43407</v>
      </c>
      <c r="L87" s="11">
        <v>43434</v>
      </c>
      <c r="M87" s="13" t="s">
        <v>19</v>
      </c>
      <c r="N87" s="14"/>
      <c r="O87" s="14"/>
      <c r="P87" s="12" t="s">
        <v>152</v>
      </c>
    </row>
    <row r="88" spans="2:16" x14ac:dyDescent="0.3">
      <c r="B88" s="32">
        <v>261490</v>
      </c>
      <c r="C88" s="11">
        <v>43381</v>
      </c>
      <c r="D88" s="23" t="s">
        <v>96</v>
      </c>
      <c r="E88" s="23" t="s">
        <v>46</v>
      </c>
      <c r="F88" s="22" t="s">
        <v>59</v>
      </c>
      <c r="G88" s="31" t="s">
        <v>37</v>
      </c>
      <c r="H88" s="44"/>
      <c r="I88" s="45">
        <v>632.45000000000005</v>
      </c>
      <c r="J88" s="45"/>
      <c r="K88" s="11">
        <v>43434</v>
      </c>
      <c r="L88" s="11">
        <v>43434</v>
      </c>
      <c r="M88" s="13" t="s">
        <v>19</v>
      </c>
      <c r="N88" s="14"/>
      <c r="O88" s="14"/>
      <c r="P88" s="12" t="s">
        <v>152</v>
      </c>
    </row>
    <row r="89" spans="2:16" x14ac:dyDescent="0.3">
      <c r="B89" s="32">
        <v>261546</v>
      </c>
      <c r="C89" s="11">
        <v>43382</v>
      </c>
      <c r="D89" s="23" t="s">
        <v>96</v>
      </c>
      <c r="E89" s="23" t="s">
        <v>46</v>
      </c>
      <c r="F89" s="22" t="s">
        <v>59</v>
      </c>
      <c r="G89" s="31" t="s">
        <v>37</v>
      </c>
      <c r="H89" s="44"/>
      <c r="I89" s="45">
        <v>632.45000000000005</v>
      </c>
      <c r="J89" s="45"/>
      <c r="K89" s="11">
        <v>43410</v>
      </c>
      <c r="L89" s="11">
        <v>43434</v>
      </c>
      <c r="M89" s="13" t="s">
        <v>19</v>
      </c>
      <c r="N89" s="14"/>
      <c r="O89" s="14"/>
      <c r="P89" s="12" t="s">
        <v>152</v>
      </c>
    </row>
    <row r="90" spans="2:16" x14ac:dyDescent="0.3">
      <c r="B90" s="32">
        <v>261613</v>
      </c>
      <c r="C90" s="11">
        <v>43383</v>
      </c>
      <c r="D90" s="23" t="s">
        <v>96</v>
      </c>
      <c r="E90" s="23" t="s">
        <v>46</v>
      </c>
      <c r="F90" s="22" t="s">
        <v>59</v>
      </c>
      <c r="G90" s="31" t="s">
        <v>37</v>
      </c>
      <c r="H90" s="44"/>
      <c r="I90" s="45">
        <v>562.17999999999995</v>
      </c>
      <c r="J90" s="45"/>
      <c r="K90" s="11">
        <v>43411</v>
      </c>
      <c r="L90" s="11">
        <v>43434</v>
      </c>
      <c r="M90" s="13" t="s">
        <v>19</v>
      </c>
      <c r="N90" s="14"/>
      <c r="O90" s="14"/>
      <c r="P90" s="12" t="s">
        <v>152</v>
      </c>
    </row>
    <row r="91" spans="2:16" x14ac:dyDescent="0.3">
      <c r="B91" s="32">
        <v>260893</v>
      </c>
      <c r="C91" s="11">
        <v>43372</v>
      </c>
      <c r="D91" s="23" t="s">
        <v>96</v>
      </c>
      <c r="E91" s="23" t="s">
        <v>46</v>
      </c>
      <c r="F91" s="22" t="s">
        <v>59</v>
      </c>
      <c r="G91" s="31" t="s">
        <v>28</v>
      </c>
      <c r="H91" s="44"/>
      <c r="I91" s="45">
        <v>632.45000000000005</v>
      </c>
      <c r="J91" s="45"/>
      <c r="K91" s="11">
        <v>43413</v>
      </c>
      <c r="L91" s="11">
        <v>43434</v>
      </c>
      <c r="M91" s="13" t="s">
        <v>19</v>
      </c>
      <c r="N91" s="14"/>
      <c r="O91" s="14"/>
      <c r="P91" s="12" t="s">
        <v>152</v>
      </c>
    </row>
    <row r="92" spans="2:16" x14ac:dyDescent="0.3">
      <c r="B92" s="32">
        <v>262432</v>
      </c>
      <c r="C92" s="11">
        <v>43396</v>
      </c>
      <c r="D92" s="23" t="s">
        <v>96</v>
      </c>
      <c r="E92" s="23" t="s">
        <v>46</v>
      </c>
      <c r="F92" s="22" t="s">
        <v>59</v>
      </c>
      <c r="G92" s="31" t="s">
        <v>37</v>
      </c>
      <c r="H92" s="44"/>
      <c r="I92" s="45">
        <v>1124.3499999999999</v>
      </c>
      <c r="J92" s="45"/>
      <c r="K92" s="11">
        <v>43413</v>
      </c>
      <c r="L92" s="11">
        <v>43434</v>
      </c>
      <c r="M92" s="13" t="s">
        <v>19</v>
      </c>
      <c r="N92" s="14"/>
      <c r="O92" s="14"/>
      <c r="P92" s="12" t="s">
        <v>152</v>
      </c>
    </row>
    <row r="93" spans="2:16" x14ac:dyDescent="0.3">
      <c r="B93" s="32">
        <v>262191</v>
      </c>
      <c r="C93" s="11">
        <v>43395</v>
      </c>
      <c r="D93" s="23" t="s">
        <v>96</v>
      </c>
      <c r="E93" s="23" t="s">
        <v>46</v>
      </c>
      <c r="F93" s="22" t="s">
        <v>59</v>
      </c>
      <c r="G93" s="31" t="s">
        <v>37</v>
      </c>
      <c r="H93" s="44"/>
      <c r="I93" s="45">
        <v>1194.6199999999999</v>
      </c>
      <c r="J93" s="45"/>
      <c r="K93" s="11">
        <v>43423</v>
      </c>
      <c r="L93" s="11">
        <v>43434</v>
      </c>
      <c r="M93" s="13" t="s">
        <v>19</v>
      </c>
      <c r="N93" s="14"/>
      <c r="O93" s="14"/>
      <c r="P93" s="12" t="s">
        <v>152</v>
      </c>
    </row>
    <row r="94" spans="2:16" x14ac:dyDescent="0.3">
      <c r="B94" s="32">
        <v>261954</v>
      </c>
      <c r="C94" s="11">
        <v>43390</v>
      </c>
      <c r="D94" s="23" t="s">
        <v>96</v>
      </c>
      <c r="E94" s="23" t="s">
        <v>46</v>
      </c>
      <c r="F94" s="22" t="s">
        <v>59</v>
      </c>
      <c r="G94" s="31" t="s">
        <v>37</v>
      </c>
      <c r="H94" s="44"/>
      <c r="I94" s="45">
        <v>632.45000000000005</v>
      </c>
      <c r="J94" s="45"/>
      <c r="K94" s="11">
        <v>43418</v>
      </c>
      <c r="L94" s="11">
        <v>43434</v>
      </c>
      <c r="M94" s="13" t="s">
        <v>19</v>
      </c>
      <c r="N94" s="14"/>
      <c r="O94" s="14"/>
      <c r="P94" s="12" t="s">
        <v>152</v>
      </c>
    </row>
    <row r="95" spans="2:16" x14ac:dyDescent="0.3">
      <c r="B95" s="32">
        <v>261883</v>
      </c>
      <c r="C95" s="11">
        <v>43388</v>
      </c>
      <c r="D95" s="23" t="s">
        <v>96</v>
      </c>
      <c r="E95" s="23" t="s">
        <v>46</v>
      </c>
      <c r="F95" s="22" t="s">
        <v>59</v>
      </c>
      <c r="G95" s="31" t="s">
        <v>37</v>
      </c>
      <c r="H95" s="44"/>
      <c r="I95" s="45">
        <v>491.9</v>
      </c>
      <c r="J95" s="45"/>
      <c r="K95" s="11">
        <v>43416</v>
      </c>
      <c r="L95" s="11">
        <v>43434</v>
      </c>
      <c r="M95" s="13" t="s">
        <v>19</v>
      </c>
      <c r="N95" s="14"/>
      <c r="O95" s="14"/>
      <c r="P95" s="12" t="s">
        <v>152</v>
      </c>
    </row>
    <row r="96" spans="2:16" x14ac:dyDescent="0.3">
      <c r="B96" s="32">
        <v>262135</v>
      </c>
      <c r="C96" s="11">
        <v>43392</v>
      </c>
      <c r="D96" s="23" t="s">
        <v>96</v>
      </c>
      <c r="E96" s="23" t="s">
        <v>46</v>
      </c>
      <c r="F96" s="22" t="s">
        <v>59</v>
      </c>
      <c r="G96" s="31" t="s">
        <v>62</v>
      </c>
      <c r="H96" s="44"/>
      <c r="I96" s="45">
        <v>1124.3499999999999</v>
      </c>
      <c r="J96" s="45"/>
      <c r="K96" s="11">
        <v>43420</v>
      </c>
      <c r="L96" s="11">
        <v>43434</v>
      </c>
      <c r="M96" s="13" t="s">
        <v>19</v>
      </c>
      <c r="N96" s="14"/>
      <c r="O96" s="14"/>
      <c r="P96" s="12" t="s">
        <v>152</v>
      </c>
    </row>
    <row r="97" spans="2:16" x14ac:dyDescent="0.3">
      <c r="B97" s="32">
        <v>261819</v>
      </c>
      <c r="C97" s="11">
        <v>43385</v>
      </c>
      <c r="D97" s="23" t="s">
        <v>96</v>
      </c>
      <c r="E97" s="23" t="s">
        <v>46</v>
      </c>
      <c r="F97" s="22" t="s">
        <v>59</v>
      </c>
      <c r="G97" s="31" t="s">
        <v>37</v>
      </c>
      <c r="H97" s="44"/>
      <c r="I97" s="42">
        <v>562.17999999999995</v>
      </c>
      <c r="J97" s="45"/>
      <c r="K97" s="11">
        <v>43413</v>
      </c>
      <c r="L97" s="11">
        <v>43434</v>
      </c>
      <c r="M97" s="13" t="s">
        <v>19</v>
      </c>
      <c r="N97" s="14"/>
      <c r="O97" s="14"/>
      <c r="P97" s="12" t="s">
        <v>152</v>
      </c>
    </row>
    <row r="98" spans="2:16" x14ac:dyDescent="0.3">
      <c r="B98" s="76"/>
      <c r="C98" s="26">
        <v>43434</v>
      </c>
      <c r="D98" s="34"/>
      <c r="E98" s="34"/>
      <c r="F98" s="30" t="s">
        <v>156</v>
      </c>
      <c r="G98" s="35"/>
      <c r="H98" s="77"/>
      <c r="I98" s="78">
        <v>575.21</v>
      </c>
      <c r="J98" s="78"/>
      <c r="K98" s="26"/>
      <c r="L98" s="26">
        <v>43434</v>
      </c>
      <c r="M98" s="88"/>
      <c r="N98" s="89"/>
      <c r="O98" s="89"/>
      <c r="P98" s="18"/>
    </row>
    <row r="99" spans="2:16" x14ac:dyDescent="0.3">
      <c r="B99" s="81">
        <v>6718</v>
      </c>
      <c r="C99" s="11">
        <v>43404</v>
      </c>
      <c r="D99" s="23" t="s">
        <v>27</v>
      </c>
      <c r="E99" s="23" t="s">
        <v>45</v>
      </c>
      <c r="F99" s="22" t="s">
        <v>35</v>
      </c>
      <c r="G99" s="31" t="s">
        <v>37</v>
      </c>
      <c r="H99" s="44"/>
      <c r="I99" s="45">
        <v>152</v>
      </c>
      <c r="J99" s="43"/>
      <c r="K99" s="11">
        <v>43434</v>
      </c>
      <c r="L99" s="11">
        <v>43434</v>
      </c>
      <c r="M99" s="13" t="s">
        <v>19</v>
      </c>
      <c r="N99" s="14"/>
      <c r="O99" s="14"/>
      <c r="P99" s="12" t="s">
        <v>92</v>
      </c>
    </row>
    <row r="100" spans="2:16" x14ac:dyDescent="0.3">
      <c r="B100" s="33"/>
      <c r="C100" s="11">
        <v>43434</v>
      </c>
      <c r="D100" s="23" t="s">
        <v>138</v>
      </c>
      <c r="E100" s="23"/>
      <c r="F100" s="22" t="s">
        <v>139</v>
      </c>
      <c r="G100" s="31"/>
      <c r="H100" s="44"/>
      <c r="I100" s="45">
        <v>10</v>
      </c>
      <c r="J100" s="43"/>
      <c r="K100" s="11"/>
      <c r="L100" s="11"/>
      <c r="M100" s="13"/>
      <c r="N100" s="14"/>
      <c r="O100" s="14"/>
      <c r="P100" s="12"/>
    </row>
    <row r="101" spans="2:16" x14ac:dyDescent="0.3">
      <c r="B101" s="33"/>
      <c r="C101" s="11"/>
      <c r="D101" s="23"/>
      <c r="E101" s="23"/>
      <c r="F101" s="22"/>
      <c r="G101" s="31"/>
      <c r="H101" s="44"/>
      <c r="I101" s="45"/>
      <c r="J101" s="43"/>
      <c r="K101" s="11"/>
      <c r="L101" s="11"/>
      <c r="M101" s="13"/>
      <c r="N101" s="14"/>
      <c r="O101" s="14"/>
      <c r="P101" s="12"/>
    </row>
    <row r="102" spans="2:16" x14ac:dyDescent="0.3">
      <c r="B102" s="33"/>
      <c r="C102" s="11"/>
      <c r="D102" s="23"/>
      <c r="E102" s="23"/>
      <c r="F102" s="22"/>
      <c r="G102" s="31"/>
      <c r="H102" s="44"/>
      <c r="I102" s="45"/>
      <c r="J102" s="43"/>
      <c r="K102" s="11"/>
      <c r="L102" s="11"/>
      <c r="M102" s="13"/>
      <c r="N102" s="14"/>
      <c r="O102" s="14"/>
      <c r="P102" s="12"/>
    </row>
    <row r="103" spans="2:16" x14ac:dyDescent="0.3">
      <c r="B103" s="33"/>
      <c r="C103" s="11"/>
      <c r="D103" s="23"/>
      <c r="E103" s="23"/>
      <c r="F103" s="22"/>
      <c r="G103" s="31"/>
      <c r="H103" s="44"/>
      <c r="I103" s="42"/>
      <c r="J103" s="45"/>
      <c r="K103" s="11"/>
      <c r="L103" s="11"/>
      <c r="M103" s="67"/>
      <c r="N103" s="14"/>
      <c r="O103" s="14"/>
      <c r="P103" s="12"/>
    </row>
    <row r="104" spans="2:16" x14ac:dyDescent="0.3">
      <c r="B104" s="33"/>
      <c r="C104" s="11"/>
      <c r="D104" s="23"/>
      <c r="E104" s="23"/>
      <c r="F104" s="22"/>
      <c r="G104" s="31"/>
      <c r="H104" s="44"/>
      <c r="I104" s="42"/>
      <c r="J104" s="45"/>
      <c r="K104" s="11"/>
      <c r="L104" s="11"/>
      <c r="M104" s="15"/>
      <c r="N104" s="14"/>
      <c r="O104" s="14"/>
      <c r="P104" s="12"/>
    </row>
    <row r="105" spans="2:16" x14ac:dyDescent="0.3">
      <c r="B105" s="90"/>
      <c r="C105" s="91"/>
      <c r="D105" s="16"/>
      <c r="E105" s="16"/>
      <c r="F105" s="17"/>
      <c r="G105" s="16"/>
      <c r="H105" s="46">
        <f>SUM(H8:H104)</f>
        <v>2166051.0300000003</v>
      </c>
      <c r="I105" s="46">
        <f>SUM(I8:I104)</f>
        <v>2166051.0300000017</v>
      </c>
      <c r="J105" s="92">
        <f>SUM(J70:J104)</f>
        <v>0</v>
      </c>
      <c r="K105" s="91"/>
      <c r="L105" s="91"/>
      <c r="M105" s="16"/>
      <c r="N105" s="16"/>
      <c r="O105" s="16"/>
      <c r="P105" s="16"/>
    </row>
    <row r="106" spans="2:16" x14ac:dyDescent="0.3">
      <c r="F106" s="7"/>
      <c r="H106" s="93"/>
      <c r="I106" s="93"/>
    </row>
    <row r="107" spans="2:16" x14ac:dyDescent="0.3">
      <c r="F107" s="7"/>
      <c r="I107" s="56"/>
    </row>
    <row r="108" spans="2:16" x14ac:dyDescent="0.3">
      <c r="F108" s="7"/>
    </row>
    <row r="109" spans="2:16" x14ac:dyDescent="0.3">
      <c r="F109" s="7"/>
    </row>
    <row r="110" spans="2:16" x14ac:dyDescent="0.3">
      <c r="F110" s="7"/>
    </row>
    <row r="111" spans="2:16" x14ac:dyDescent="0.3">
      <c r="B111" s="2"/>
      <c r="C111" s="2"/>
      <c r="I111" s="2"/>
      <c r="J111" s="2"/>
      <c r="K111" s="2"/>
      <c r="L111" s="2"/>
    </row>
  </sheetData>
  <autoFilter ref="B7:P102">
    <sortState ref="B8:P105">
      <sortCondition ref="L7:L105"/>
    </sortState>
  </autoFilter>
  <mergeCells count="1">
    <mergeCell ref="H106:I10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2018-10-22T18:35:17Z</cp:lastPrinted>
  <dcterms:created xsi:type="dcterms:W3CDTF">2018-07-17T17:17:14Z</dcterms:created>
  <dcterms:modified xsi:type="dcterms:W3CDTF">2019-01-04T13:11:40Z</dcterms:modified>
</cp:coreProperties>
</file>